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8\Páros OB\"/>
    </mc:Choice>
  </mc:AlternateContent>
  <bookViews>
    <workbookView xWindow="0" yWindow="0" windowWidth="23040" windowHeight="9096"/>
  </bookViews>
  <sheets>
    <sheet name="Munka1" sheetId="1" r:id="rId1"/>
    <sheet name="Munka2" sheetId="2" r:id="rId2"/>
    <sheet name="Munka3" sheetId="3" r:id="rId3"/>
    <sheet name="Munka4" sheetId="4" r:id="rId4"/>
  </sheets>
  <calcPr calcId="171027"/>
</workbook>
</file>

<file path=xl/calcChain.xml><?xml version="1.0" encoding="utf-8"?>
<calcChain xmlns="http://schemas.openxmlformats.org/spreadsheetml/2006/main">
  <c r="R45" i="4" l="1"/>
  <c r="L45" i="4"/>
  <c r="R44" i="4"/>
  <c r="L44" i="4"/>
  <c r="R43" i="4"/>
  <c r="L43" i="4"/>
  <c r="R42" i="4"/>
  <c r="L42" i="4"/>
  <c r="R40" i="4"/>
  <c r="L40" i="4"/>
  <c r="R39" i="4"/>
  <c r="L39" i="4"/>
  <c r="R38" i="4"/>
  <c r="L38" i="4"/>
  <c r="R37" i="4"/>
  <c r="L37" i="4"/>
  <c r="R35" i="4"/>
  <c r="L35" i="4"/>
  <c r="R34" i="4"/>
  <c r="L34" i="4"/>
  <c r="R33" i="4"/>
  <c r="L33" i="4"/>
  <c r="R32" i="4"/>
  <c r="L32" i="4"/>
  <c r="R30" i="4"/>
  <c r="L30" i="4"/>
  <c r="R29" i="4"/>
  <c r="L29" i="4"/>
  <c r="R28" i="4"/>
  <c r="L28" i="4"/>
  <c r="R27" i="4"/>
  <c r="L27" i="4"/>
  <c r="R25" i="4"/>
  <c r="L25" i="4"/>
  <c r="R24" i="4"/>
  <c r="L24" i="4"/>
  <c r="R23" i="4"/>
  <c r="L23" i="4"/>
  <c r="R22" i="4"/>
  <c r="L22" i="4"/>
  <c r="R20" i="4"/>
  <c r="L20" i="4"/>
  <c r="R19" i="4"/>
  <c r="L19" i="4"/>
  <c r="R18" i="4"/>
  <c r="L18" i="4"/>
  <c r="R17" i="4"/>
  <c r="L17" i="4"/>
  <c r="R15" i="4"/>
  <c r="L15" i="4"/>
  <c r="R14" i="4"/>
  <c r="L14" i="4"/>
  <c r="R13" i="4"/>
  <c r="L13" i="4"/>
  <c r="R12" i="4"/>
  <c r="L12" i="4"/>
  <c r="AB10" i="4"/>
  <c r="AA10" i="4"/>
  <c r="AC10" i="4" s="1"/>
  <c r="X10" i="4"/>
  <c r="W10" i="4"/>
  <c r="Y10" i="4" s="1"/>
  <c r="T10" i="4"/>
  <c r="S10" i="4"/>
  <c r="U10" i="4" s="1"/>
  <c r="P10" i="4"/>
  <c r="O10" i="4"/>
  <c r="Q10" i="4" s="1"/>
  <c r="L10" i="4"/>
  <c r="K10" i="4"/>
  <c r="M10" i="4" s="1"/>
  <c r="H10" i="4"/>
  <c r="G10" i="4"/>
  <c r="I10" i="4" s="1"/>
  <c r="D10" i="4"/>
  <c r="C10" i="4"/>
  <c r="AF9" i="4"/>
  <c r="AE9" i="4"/>
  <c r="AG9" i="4" s="1"/>
  <c r="X9" i="4"/>
  <c r="W9" i="4"/>
  <c r="Y9" i="4" s="1"/>
  <c r="T9" i="4"/>
  <c r="S9" i="4"/>
  <c r="U9" i="4" s="1"/>
  <c r="P9" i="4"/>
  <c r="O9" i="4"/>
  <c r="Q9" i="4" s="1"/>
  <c r="L9" i="4"/>
  <c r="K9" i="4"/>
  <c r="M9" i="4" s="1"/>
  <c r="H9" i="4"/>
  <c r="G9" i="4"/>
  <c r="D9" i="4"/>
  <c r="AN9" i="4" s="1"/>
  <c r="C9" i="4"/>
  <c r="AF8" i="4"/>
  <c r="AE8" i="4"/>
  <c r="AG8" i="4" s="1"/>
  <c r="AB8" i="4"/>
  <c r="AA8" i="4"/>
  <c r="AC8" i="4" s="1"/>
  <c r="T8" i="4"/>
  <c r="S8" i="4"/>
  <c r="U8" i="4" s="1"/>
  <c r="P8" i="4"/>
  <c r="O8" i="4"/>
  <c r="Q8" i="4" s="1"/>
  <c r="L8" i="4"/>
  <c r="K8" i="4"/>
  <c r="M8" i="4" s="1"/>
  <c r="H8" i="4"/>
  <c r="G8" i="4"/>
  <c r="AM8" i="4" s="1"/>
  <c r="D8" i="4"/>
  <c r="C8" i="4"/>
  <c r="AF7" i="4"/>
  <c r="AE7" i="4"/>
  <c r="AG7" i="4" s="1"/>
  <c r="AB7" i="4"/>
  <c r="AA7" i="4"/>
  <c r="AC7" i="4" s="1"/>
  <c r="X7" i="4"/>
  <c r="W7" i="4"/>
  <c r="Y7" i="4" s="1"/>
  <c r="P7" i="4"/>
  <c r="O7" i="4"/>
  <c r="Q7" i="4" s="1"/>
  <c r="L7" i="4"/>
  <c r="K7" i="4"/>
  <c r="M7" i="4" s="1"/>
  <c r="H7" i="4"/>
  <c r="G7" i="4"/>
  <c r="D7" i="4"/>
  <c r="AN7" i="4" s="1"/>
  <c r="C7" i="4"/>
  <c r="AF6" i="4"/>
  <c r="AE6" i="4"/>
  <c r="AG6" i="4" s="1"/>
  <c r="AB6" i="4"/>
  <c r="AA6" i="4"/>
  <c r="AC6" i="4" s="1"/>
  <c r="X6" i="4"/>
  <c r="W6" i="4"/>
  <c r="Y6" i="4" s="1"/>
  <c r="T6" i="4"/>
  <c r="S6" i="4"/>
  <c r="U6" i="4" s="1"/>
  <c r="L6" i="4"/>
  <c r="K6" i="4"/>
  <c r="M6" i="4" s="1"/>
  <c r="H6" i="4"/>
  <c r="G6" i="4"/>
  <c r="AM6" i="4" s="1"/>
  <c r="D6" i="4"/>
  <c r="C6" i="4"/>
  <c r="AF5" i="4"/>
  <c r="AE5" i="4"/>
  <c r="AG5" i="4" s="1"/>
  <c r="AB5" i="4"/>
  <c r="AA5" i="4"/>
  <c r="AC5" i="4" s="1"/>
  <c r="X5" i="4"/>
  <c r="W5" i="4"/>
  <c r="Y5" i="4" s="1"/>
  <c r="T5" i="4"/>
  <c r="S5" i="4"/>
  <c r="U5" i="4" s="1"/>
  <c r="P5" i="4"/>
  <c r="O5" i="4"/>
  <c r="Q5" i="4" s="1"/>
  <c r="H5" i="4"/>
  <c r="G5" i="4"/>
  <c r="I5" i="4" s="1"/>
  <c r="D5" i="4"/>
  <c r="AN5" i="4" s="1"/>
  <c r="C5" i="4"/>
  <c r="AF4" i="4"/>
  <c r="AE4" i="4"/>
  <c r="AG4" i="4" s="1"/>
  <c r="AB4" i="4"/>
  <c r="AA4" i="4"/>
  <c r="AC4" i="4" s="1"/>
  <c r="X4" i="4"/>
  <c r="W4" i="4"/>
  <c r="Y4" i="4" s="1"/>
  <c r="T4" i="4"/>
  <c r="S4" i="4"/>
  <c r="U4" i="4" s="1"/>
  <c r="P4" i="4"/>
  <c r="O4" i="4"/>
  <c r="Q4" i="4" s="1"/>
  <c r="L4" i="4"/>
  <c r="K4" i="4"/>
  <c r="M4" i="4" s="1"/>
  <c r="D4" i="4"/>
  <c r="C4" i="4"/>
  <c r="AF3" i="4"/>
  <c r="AE3" i="4"/>
  <c r="AG3" i="4" s="1"/>
  <c r="AB3" i="4"/>
  <c r="AA3" i="4"/>
  <c r="AC3" i="4" s="1"/>
  <c r="X3" i="4"/>
  <c r="W3" i="4"/>
  <c r="Y3" i="4" s="1"/>
  <c r="T3" i="4"/>
  <c r="S3" i="4"/>
  <c r="U3" i="4" s="1"/>
  <c r="P3" i="4"/>
  <c r="O3" i="4"/>
  <c r="Q3" i="4" s="1"/>
  <c r="L3" i="4"/>
  <c r="K3" i="4"/>
  <c r="M3" i="4" s="1"/>
  <c r="H3" i="4"/>
  <c r="AN3" i="4" s="1"/>
  <c r="G3" i="4"/>
  <c r="AD2" i="4"/>
  <c r="Z2" i="4"/>
  <c r="V2" i="4"/>
  <c r="R2" i="4"/>
  <c r="N2" i="4"/>
  <c r="J2" i="4"/>
  <c r="F2" i="4"/>
  <c r="B2" i="4"/>
  <c r="R45" i="3"/>
  <c r="L45" i="3"/>
  <c r="R44" i="3"/>
  <c r="L44" i="3"/>
  <c r="R43" i="3"/>
  <c r="L43" i="3"/>
  <c r="R42" i="3"/>
  <c r="L42" i="3"/>
  <c r="R40" i="3"/>
  <c r="L40" i="3"/>
  <c r="R39" i="3"/>
  <c r="L39" i="3"/>
  <c r="R38" i="3"/>
  <c r="L38" i="3"/>
  <c r="R37" i="3"/>
  <c r="L37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5" i="3"/>
  <c r="L25" i="3"/>
  <c r="R24" i="3"/>
  <c r="L24" i="3"/>
  <c r="R23" i="3"/>
  <c r="L23" i="3"/>
  <c r="R22" i="3"/>
  <c r="L22" i="3"/>
  <c r="R20" i="3"/>
  <c r="L20" i="3"/>
  <c r="R19" i="3"/>
  <c r="L19" i="3"/>
  <c r="R18" i="3"/>
  <c r="L18" i="3"/>
  <c r="R17" i="3"/>
  <c r="L17" i="3"/>
  <c r="R15" i="3"/>
  <c r="L15" i="3"/>
  <c r="R14" i="3"/>
  <c r="L14" i="3"/>
  <c r="R13" i="3"/>
  <c r="L13" i="3"/>
  <c r="R12" i="3"/>
  <c r="L12" i="3"/>
  <c r="AB10" i="3"/>
  <c r="AA10" i="3"/>
  <c r="AC10" i="3" s="1"/>
  <c r="X10" i="3"/>
  <c r="W10" i="3"/>
  <c r="Y10" i="3" s="1"/>
  <c r="T10" i="3"/>
  <c r="S10" i="3"/>
  <c r="U10" i="3" s="1"/>
  <c r="P10" i="3"/>
  <c r="O10" i="3"/>
  <c r="Q10" i="3" s="1"/>
  <c r="L10" i="3"/>
  <c r="K10" i="3"/>
  <c r="M10" i="3" s="1"/>
  <c r="H10" i="3"/>
  <c r="G10" i="3"/>
  <c r="I10" i="3" s="1"/>
  <c r="D10" i="3"/>
  <c r="C10" i="3"/>
  <c r="AF9" i="3"/>
  <c r="AE9" i="3"/>
  <c r="AG9" i="3" s="1"/>
  <c r="X9" i="3"/>
  <c r="W9" i="3"/>
  <c r="Y9" i="3" s="1"/>
  <c r="T9" i="3"/>
  <c r="S9" i="3"/>
  <c r="U9" i="3" s="1"/>
  <c r="P9" i="3"/>
  <c r="O9" i="3"/>
  <c r="Q9" i="3" s="1"/>
  <c r="L9" i="3"/>
  <c r="K9" i="3"/>
  <c r="M9" i="3" s="1"/>
  <c r="H9" i="3"/>
  <c r="G9" i="3"/>
  <c r="I9" i="3" s="1"/>
  <c r="D9" i="3"/>
  <c r="AN9" i="3" s="1"/>
  <c r="C9" i="3"/>
  <c r="AF8" i="3"/>
  <c r="AE8" i="3"/>
  <c r="AG8" i="3" s="1"/>
  <c r="AB8" i="3"/>
  <c r="AA8" i="3"/>
  <c r="AC8" i="3" s="1"/>
  <c r="T8" i="3"/>
  <c r="S8" i="3"/>
  <c r="U8" i="3" s="1"/>
  <c r="P8" i="3"/>
  <c r="O8" i="3"/>
  <c r="Q8" i="3" s="1"/>
  <c r="L8" i="3"/>
  <c r="K8" i="3"/>
  <c r="M8" i="3" s="1"/>
  <c r="H8" i="3"/>
  <c r="G8" i="3"/>
  <c r="I8" i="3" s="1"/>
  <c r="D8" i="3"/>
  <c r="C8" i="3"/>
  <c r="AF7" i="3"/>
  <c r="AE7" i="3"/>
  <c r="AG7" i="3" s="1"/>
  <c r="AB7" i="3"/>
  <c r="AA7" i="3"/>
  <c r="AC7" i="3" s="1"/>
  <c r="X7" i="3"/>
  <c r="W7" i="3"/>
  <c r="Y7" i="3" s="1"/>
  <c r="P7" i="3"/>
  <c r="O7" i="3"/>
  <c r="Q7" i="3" s="1"/>
  <c r="L7" i="3"/>
  <c r="K7" i="3"/>
  <c r="M7" i="3" s="1"/>
  <c r="H7" i="3"/>
  <c r="G7" i="3"/>
  <c r="I7" i="3" s="1"/>
  <c r="D7" i="3"/>
  <c r="AN7" i="3" s="1"/>
  <c r="C7" i="3"/>
  <c r="AF6" i="3"/>
  <c r="AE6" i="3"/>
  <c r="AG6" i="3" s="1"/>
  <c r="AB6" i="3"/>
  <c r="AA6" i="3"/>
  <c r="AC6" i="3" s="1"/>
  <c r="X6" i="3"/>
  <c r="W6" i="3"/>
  <c r="Y6" i="3" s="1"/>
  <c r="T6" i="3"/>
  <c r="S6" i="3"/>
  <c r="U6" i="3" s="1"/>
  <c r="L6" i="3"/>
  <c r="K6" i="3"/>
  <c r="M6" i="3" s="1"/>
  <c r="H6" i="3"/>
  <c r="G6" i="3"/>
  <c r="I6" i="3" s="1"/>
  <c r="D6" i="3"/>
  <c r="C6" i="3"/>
  <c r="AF5" i="3"/>
  <c r="AE5" i="3"/>
  <c r="AG5" i="3" s="1"/>
  <c r="AB5" i="3"/>
  <c r="AA5" i="3"/>
  <c r="AC5" i="3" s="1"/>
  <c r="X5" i="3"/>
  <c r="W5" i="3"/>
  <c r="Y5" i="3" s="1"/>
  <c r="T5" i="3"/>
  <c r="S5" i="3"/>
  <c r="U5" i="3" s="1"/>
  <c r="P5" i="3"/>
  <c r="O5" i="3"/>
  <c r="Q5" i="3" s="1"/>
  <c r="H5" i="3"/>
  <c r="G5" i="3"/>
  <c r="I5" i="3" s="1"/>
  <c r="D5" i="3"/>
  <c r="AN5" i="3" s="1"/>
  <c r="C5" i="3"/>
  <c r="AF4" i="3"/>
  <c r="AE4" i="3"/>
  <c r="AG4" i="3" s="1"/>
  <c r="AB4" i="3"/>
  <c r="AA4" i="3"/>
  <c r="AC4" i="3" s="1"/>
  <c r="X4" i="3"/>
  <c r="W4" i="3"/>
  <c r="Y4" i="3" s="1"/>
  <c r="T4" i="3"/>
  <c r="S4" i="3"/>
  <c r="U4" i="3" s="1"/>
  <c r="P4" i="3"/>
  <c r="O4" i="3"/>
  <c r="Q4" i="3" s="1"/>
  <c r="L4" i="3"/>
  <c r="K4" i="3"/>
  <c r="M4" i="3" s="1"/>
  <c r="D4" i="3"/>
  <c r="C4" i="3"/>
  <c r="AF3" i="3"/>
  <c r="AE3" i="3"/>
  <c r="AG3" i="3" s="1"/>
  <c r="AB3" i="3"/>
  <c r="AA3" i="3"/>
  <c r="AC3" i="3" s="1"/>
  <c r="X3" i="3"/>
  <c r="W3" i="3"/>
  <c r="Y3" i="3" s="1"/>
  <c r="T3" i="3"/>
  <c r="S3" i="3"/>
  <c r="U3" i="3" s="1"/>
  <c r="P3" i="3"/>
  <c r="O3" i="3"/>
  <c r="Q3" i="3" s="1"/>
  <c r="L3" i="3"/>
  <c r="K3" i="3"/>
  <c r="M3" i="3" s="1"/>
  <c r="H3" i="3"/>
  <c r="AN3" i="3" s="1"/>
  <c r="G3" i="3"/>
  <c r="AD2" i="3"/>
  <c r="Z2" i="3"/>
  <c r="V2" i="3"/>
  <c r="R2" i="3"/>
  <c r="N2" i="3"/>
  <c r="J2" i="3"/>
  <c r="F2" i="3"/>
  <c r="B2" i="3"/>
  <c r="R45" i="2"/>
  <c r="L45" i="2"/>
  <c r="R44" i="2"/>
  <c r="L44" i="2"/>
  <c r="R43" i="2"/>
  <c r="L43" i="2"/>
  <c r="R42" i="2"/>
  <c r="L42" i="2"/>
  <c r="R40" i="2"/>
  <c r="L40" i="2"/>
  <c r="R39" i="2"/>
  <c r="L39" i="2"/>
  <c r="R38" i="2"/>
  <c r="L38" i="2"/>
  <c r="R37" i="2"/>
  <c r="L37" i="2"/>
  <c r="R35" i="2"/>
  <c r="L35" i="2"/>
  <c r="R34" i="2"/>
  <c r="L34" i="2"/>
  <c r="R33" i="2"/>
  <c r="L33" i="2"/>
  <c r="R32" i="2"/>
  <c r="L32" i="2"/>
  <c r="R30" i="2"/>
  <c r="L30" i="2"/>
  <c r="R29" i="2"/>
  <c r="L29" i="2"/>
  <c r="R28" i="2"/>
  <c r="L28" i="2"/>
  <c r="R27" i="2"/>
  <c r="L27" i="2"/>
  <c r="R25" i="2"/>
  <c r="L25" i="2"/>
  <c r="R24" i="2"/>
  <c r="L24" i="2"/>
  <c r="R23" i="2"/>
  <c r="L23" i="2"/>
  <c r="R22" i="2"/>
  <c r="L22" i="2"/>
  <c r="R20" i="2"/>
  <c r="L20" i="2"/>
  <c r="R19" i="2"/>
  <c r="L19" i="2"/>
  <c r="R18" i="2"/>
  <c r="L18" i="2"/>
  <c r="R17" i="2"/>
  <c r="L17" i="2"/>
  <c r="R15" i="2"/>
  <c r="L15" i="2"/>
  <c r="R14" i="2"/>
  <c r="L14" i="2"/>
  <c r="R13" i="2"/>
  <c r="L13" i="2"/>
  <c r="R12" i="2"/>
  <c r="L12" i="2"/>
  <c r="AB10" i="2"/>
  <c r="AA10" i="2"/>
  <c r="AC10" i="2" s="1"/>
  <c r="X10" i="2"/>
  <c r="W10" i="2"/>
  <c r="Y10" i="2" s="1"/>
  <c r="T10" i="2"/>
  <c r="S10" i="2"/>
  <c r="U10" i="2" s="1"/>
  <c r="P10" i="2"/>
  <c r="O10" i="2"/>
  <c r="Q10" i="2" s="1"/>
  <c r="L10" i="2"/>
  <c r="K10" i="2"/>
  <c r="M10" i="2" s="1"/>
  <c r="H10" i="2"/>
  <c r="G10" i="2"/>
  <c r="I10" i="2" s="1"/>
  <c r="D10" i="2"/>
  <c r="C10" i="2"/>
  <c r="AF9" i="2"/>
  <c r="AE9" i="2"/>
  <c r="AG9" i="2" s="1"/>
  <c r="X9" i="2"/>
  <c r="W9" i="2"/>
  <c r="Y9" i="2" s="1"/>
  <c r="T9" i="2"/>
  <c r="S9" i="2"/>
  <c r="U9" i="2" s="1"/>
  <c r="P9" i="2"/>
  <c r="O9" i="2"/>
  <c r="Q9" i="2" s="1"/>
  <c r="L9" i="2"/>
  <c r="K9" i="2"/>
  <c r="M9" i="2" s="1"/>
  <c r="H9" i="2"/>
  <c r="G9" i="2"/>
  <c r="I9" i="2" s="1"/>
  <c r="D9" i="2"/>
  <c r="AN9" i="2" s="1"/>
  <c r="C9" i="2"/>
  <c r="AF8" i="2"/>
  <c r="AE8" i="2"/>
  <c r="AG8" i="2" s="1"/>
  <c r="AB8" i="2"/>
  <c r="AA8" i="2"/>
  <c r="AC8" i="2" s="1"/>
  <c r="T8" i="2"/>
  <c r="S8" i="2"/>
  <c r="U8" i="2" s="1"/>
  <c r="P8" i="2"/>
  <c r="O8" i="2"/>
  <c r="Q8" i="2" s="1"/>
  <c r="L8" i="2"/>
  <c r="K8" i="2"/>
  <c r="M8" i="2" s="1"/>
  <c r="H8" i="2"/>
  <c r="G8" i="2"/>
  <c r="I8" i="2" s="1"/>
  <c r="D8" i="2"/>
  <c r="C8" i="2"/>
  <c r="AF7" i="2"/>
  <c r="AE7" i="2"/>
  <c r="AG7" i="2" s="1"/>
  <c r="AB7" i="2"/>
  <c r="AA7" i="2"/>
  <c r="AC7" i="2" s="1"/>
  <c r="X7" i="2"/>
  <c r="W7" i="2"/>
  <c r="Y7" i="2" s="1"/>
  <c r="P7" i="2"/>
  <c r="O7" i="2"/>
  <c r="Q7" i="2" s="1"/>
  <c r="L7" i="2"/>
  <c r="K7" i="2"/>
  <c r="M7" i="2" s="1"/>
  <c r="H7" i="2"/>
  <c r="G7" i="2"/>
  <c r="I7" i="2" s="1"/>
  <c r="D7" i="2"/>
  <c r="AN7" i="2" s="1"/>
  <c r="C7" i="2"/>
  <c r="AF6" i="2"/>
  <c r="AE6" i="2"/>
  <c r="AG6" i="2" s="1"/>
  <c r="AB6" i="2"/>
  <c r="AA6" i="2"/>
  <c r="AC6" i="2" s="1"/>
  <c r="X6" i="2"/>
  <c r="W6" i="2"/>
  <c r="Y6" i="2" s="1"/>
  <c r="T6" i="2"/>
  <c r="S6" i="2"/>
  <c r="U6" i="2" s="1"/>
  <c r="L6" i="2"/>
  <c r="K6" i="2"/>
  <c r="M6" i="2" s="1"/>
  <c r="H6" i="2"/>
  <c r="G6" i="2"/>
  <c r="I6" i="2" s="1"/>
  <c r="D6" i="2"/>
  <c r="C6" i="2"/>
  <c r="AF5" i="2"/>
  <c r="AE5" i="2"/>
  <c r="AG5" i="2" s="1"/>
  <c r="AB5" i="2"/>
  <c r="AA5" i="2"/>
  <c r="AC5" i="2" s="1"/>
  <c r="X5" i="2"/>
  <c r="W5" i="2"/>
  <c r="Y5" i="2" s="1"/>
  <c r="T5" i="2"/>
  <c r="S5" i="2"/>
  <c r="U5" i="2" s="1"/>
  <c r="P5" i="2"/>
  <c r="O5" i="2"/>
  <c r="Q5" i="2" s="1"/>
  <c r="H5" i="2"/>
  <c r="G5" i="2"/>
  <c r="I5" i="2" s="1"/>
  <c r="D5" i="2"/>
  <c r="AN5" i="2" s="1"/>
  <c r="C5" i="2"/>
  <c r="AF4" i="2"/>
  <c r="AE4" i="2"/>
  <c r="AG4" i="2" s="1"/>
  <c r="AB4" i="2"/>
  <c r="AA4" i="2"/>
  <c r="AC4" i="2" s="1"/>
  <c r="X4" i="2"/>
  <c r="W4" i="2"/>
  <c r="Y4" i="2" s="1"/>
  <c r="T4" i="2"/>
  <c r="S4" i="2"/>
  <c r="U4" i="2" s="1"/>
  <c r="P4" i="2"/>
  <c r="O4" i="2"/>
  <c r="Q4" i="2" s="1"/>
  <c r="L4" i="2"/>
  <c r="K4" i="2"/>
  <c r="M4" i="2" s="1"/>
  <c r="D4" i="2"/>
  <c r="C4" i="2"/>
  <c r="AF3" i="2"/>
  <c r="AE3" i="2"/>
  <c r="AG3" i="2" s="1"/>
  <c r="AB3" i="2"/>
  <c r="AA3" i="2"/>
  <c r="AC3" i="2" s="1"/>
  <c r="X3" i="2"/>
  <c r="W3" i="2"/>
  <c r="Y3" i="2" s="1"/>
  <c r="T3" i="2"/>
  <c r="S3" i="2"/>
  <c r="U3" i="2" s="1"/>
  <c r="P3" i="2"/>
  <c r="O3" i="2"/>
  <c r="Q3" i="2" s="1"/>
  <c r="L3" i="2"/>
  <c r="K3" i="2"/>
  <c r="M3" i="2" s="1"/>
  <c r="H3" i="2"/>
  <c r="AN3" i="2" s="1"/>
  <c r="G3" i="2"/>
  <c r="AD2" i="2"/>
  <c r="Z2" i="2"/>
  <c r="V2" i="2"/>
  <c r="R2" i="2"/>
  <c r="N2" i="2"/>
  <c r="J2" i="2"/>
  <c r="F2" i="2"/>
  <c r="B2" i="2"/>
  <c r="AM7" i="4" l="1"/>
  <c r="AS7" i="4" s="1"/>
  <c r="AM9" i="4"/>
  <c r="AS9" i="4" s="1"/>
  <c r="AN4" i="2"/>
  <c r="AN6" i="2"/>
  <c r="AN8" i="2"/>
  <c r="AN10" i="2"/>
  <c r="AN4" i="3"/>
  <c r="AN6" i="3"/>
  <c r="AN8" i="3"/>
  <c r="AN10" i="3"/>
  <c r="AN4" i="4"/>
  <c r="AN6" i="4"/>
  <c r="AS6" i="4" s="1"/>
  <c r="AN8" i="4"/>
  <c r="AS8" i="4" s="1"/>
  <c r="AN10" i="4"/>
  <c r="AM3" i="4"/>
  <c r="AS3" i="4" s="1"/>
  <c r="AM4" i="4"/>
  <c r="AS4" i="4" s="1"/>
  <c r="AM5" i="4"/>
  <c r="AS5" i="4" s="1"/>
  <c r="I6" i="4"/>
  <c r="I7" i="4"/>
  <c r="I8" i="4"/>
  <c r="I9" i="4"/>
  <c r="AM10" i="4"/>
  <c r="AS10" i="4" s="1"/>
  <c r="I3" i="4"/>
  <c r="AL3" i="4" s="1"/>
  <c r="AJ3" i="4"/>
  <c r="E4" i="4"/>
  <c r="AL4" i="4" s="1"/>
  <c r="E5" i="4"/>
  <c r="AL5" i="4" s="1"/>
  <c r="AJ5" i="4"/>
  <c r="E6" i="4"/>
  <c r="AL6" i="4" s="1"/>
  <c r="E7" i="4"/>
  <c r="AK7" i="4" s="1"/>
  <c r="AJ7" i="4"/>
  <c r="E8" i="4"/>
  <c r="AJ8" i="4" s="1"/>
  <c r="E9" i="4"/>
  <c r="AK9" i="4" s="1"/>
  <c r="AJ9" i="4"/>
  <c r="E10" i="4"/>
  <c r="AL10" i="4" s="1"/>
  <c r="AM3" i="3"/>
  <c r="AS3" i="3" s="1"/>
  <c r="AM4" i="3"/>
  <c r="AS4" i="3" s="1"/>
  <c r="AM5" i="3"/>
  <c r="AS5" i="3" s="1"/>
  <c r="AM6" i="3"/>
  <c r="AM7" i="3"/>
  <c r="AS7" i="3" s="1"/>
  <c r="AM8" i="3"/>
  <c r="AS8" i="3" s="1"/>
  <c r="AM9" i="3"/>
  <c r="AS9" i="3" s="1"/>
  <c r="AM10" i="3"/>
  <c r="AS10" i="3" s="1"/>
  <c r="I3" i="3"/>
  <c r="AL3" i="3" s="1"/>
  <c r="AJ3" i="3"/>
  <c r="E4" i="3"/>
  <c r="AL4" i="3" s="1"/>
  <c r="E5" i="3"/>
  <c r="AL5" i="3" s="1"/>
  <c r="AJ5" i="3"/>
  <c r="E6" i="3"/>
  <c r="AL6" i="3" s="1"/>
  <c r="E7" i="3"/>
  <c r="AL7" i="3" s="1"/>
  <c r="AJ7" i="3"/>
  <c r="E8" i="3"/>
  <c r="AL8" i="3" s="1"/>
  <c r="E9" i="3"/>
  <c r="AL9" i="3" s="1"/>
  <c r="AJ9" i="3"/>
  <c r="E10" i="3"/>
  <c r="AL10" i="3" s="1"/>
  <c r="AM3" i="2"/>
  <c r="AS3" i="2" s="1"/>
  <c r="AM4" i="2"/>
  <c r="AS4" i="2" s="1"/>
  <c r="AM5" i="2"/>
  <c r="AS5" i="2" s="1"/>
  <c r="AM6" i="2"/>
  <c r="AM7" i="2"/>
  <c r="AS7" i="2" s="1"/>
  <c r="AM8" i="2"/>
  <c r="AS8" i="2" s="1"/>
  <c r="AM9" i="2"/>
  <c r="AS9" i="2" s="1"/>
  <c r="AM10" i="2"/>
  <c r="AS10" i="2" s="1"/>
  <c r="I3" i="2"/>
  <c r="AL3" i="2" s="1"/>
  <c r="AJ3" i="2"/>
  <c r="E4" i="2"/>
  <c r="AL4" i="2" s="1"/>
  <c r="E5" i="2"/>
  <c r="AL5" i="2" s="1"/>
  <c r="AJ5" i="2"/>
  <c r="E6" i="2"/>
  <c r="AL6" i="2" s="1"/>
  <c r="E7" i="2"/>
  <c r="AL7" i="2" s="1"/>
  <c r="AJ7" i="2"/>
  <c r="E8" i="2"/>
  <c r="AL8" i="2" s="1"/>
  <c r="E9" i="2"/>
  <c r="AL9" i="2" s="1"/>
  <c r="AJ9" i="2"/>
  <c r="E10" i="2"/>
  <c r="AL10" i="2" s="1"/>
  <c r="AJ10" i="2" l="1"/>
  <c r="AJ8" i="2"/>
  <c r="AJ6" i="2"/>
  <c r="AJ4" i="2"/>
  <c r="AS6" i="2"/>
  <c r="AJ10" i="3"/>
  <c r="AJ8" i="3"/>
  <c r="AJ6" i="3"/>
  <c r="AJ4" i="3"/>
  <c r="AS6" i="3"/>
  <c r="AJ10" i="4"/>
  <c r="AJ6" i="4"/>
  <c r="AJ4" i="4"/>
  <c r="AL8" i="4"/>
  <c r="AK10" i="4"/>
  <c r="AI10" i="4" s="1"/>
  <c r="AK5" i="4"/>
  <c r="AK4" i="4"/>
  <c r="AI4" i="4" s="1"/>
  <c r="AK3" i="4"/>
  <c r="AO3" i="4" s="1"/>
  <c r="AL9" i="4"/>
  <c r="AI9" i="4" s="1"/>
  <c r="AL7" i="4"/>
  <c r="AO9" i="4"/>
  <c r="AO7" i="4"/>
  <c r="AI7" i="4"/>
  <c r="AO5" i="4"/>
  <c r="AI5" i="4"/>
  <c r="AI3" i="4"/>
  <c r="AK8" i="4"/>
  <c r="AK6" i="4"/>
  <c r="AI6" i="4" s="1"/>
  <c r="AK10" i="3"/>
  <c r="AI10" i="3" s="1"/>
  <c r="AK9" i="3"/>
  <c r="AO9" i="3" s="1"/>
  <c r="AK8" i="3"/>
  <c r="AK7" i="3"/>
  <c r="AK6" i="3"/>
  <c r="AI6" i="3" s="1"/>
  <c r="AK5" i="3"/>
  <c r="AO5" i="3" s="1"/>
  <c r="AK4" i="3"/>
  <c r="AI4" i="3" s="1"/>
  <c r="AK3" i="3"/>
  <c r="AI9" i="3"/>
  <c r="AO7" i="3"/>
  <c r="AI7" i="3"/>
  <c r="AO3" i="3"/>
  <c r="AI3" i="3"/>
  <c r="AK10" i="2"/>
  <c r="AI10" i="2" s="1"/>
  <c r="AK9" i="2"/>
  <c r="AO9" i="2" s="1"/>
  <c r="AK8" i="2"/>
  <c r="AK7" i="2"/>
  <c r="AK6" i="2"/>
  <c r="AK5" i="2"/>
  <c r="AO5" i="2" s="1"/>
  <c r="AK4" i="2"/>
  <c r="AI4" i="2" s="1"/>
  <c r="AK3" i="2"/>
  <c r="AI9" i="2"/>
  <c r="AO7" i="2"/>
  <c r="AI7" i="2"/>
  <c r="AO3" i="2"/>
  <c r="AI3" i="2"/>
  <c r="AI5" i="2" l="1"/>
  <c r="AI5" i="3"/>
  <c r="AI6" i="2"/>
  <c r="AI8" i="2"/>
  <c r="AI8" i="3"/>
  <c r="AI8" i="4"/>
  <c r="AO4" i="4"/>
  <c r="AO6" i="4"/>
  <c r="AO8" i="4"/>
  <c r="AQ8" i="4" s="1"/>
  <c r="AO10" i="4"/>
  <c r="AO4" i="3"/>
  <c r="AQ5" i="3" s="1"/>
  <c r="AO6" i="3"/>
  <c r="AO8" i="3"/>
  <c r="AO10" i="3"/>
  <c r="AO4" i="2"/>
  <c r="AO6" i="2"/>
  <c r="AO8" i="2"/>
  <c r="AO10" i="2"/>
  <c r="AQ10" i="2" s="1"/>
  <c r="AQ8" i="3" l="1"/>
  <c r="AQ3" i="2"/>
  <c r="AQ4" i="4"/>
  <c r="AQ7" i="4"/>
  <c r="AQ3" i="4"/>
  <c r="AQ10" i="4"/>
  <c r="AQ6" i="4"/>
  <c r="AQ9" i="4"/>
  <c r="AQ5" i="4"/>
  <c r="AQ4" i="3"/>
  <c r="AQ3" i="3"/>
  <c r="AQ7" i="3"/>
  <c r="AQ10" i="3"/>
  <c r="AQ6" i="3"/>
  <c r="AQ9" i="3"/>
  <c r="AQ6" i="2"/>
  <c r="AQ9" i="2"/>
  <c r="AQ7" i="2"/>
  <c r="AQ8" i="2"/>
  <c r="AQ4" i="2"/>
  <c r="AQ5" i="2"/>
</calcChain>
</file>

<file path=xl/sharedStrings.xml><?xml version="1.0" encoding="utf-8"?>
<sst xmlns="http://schemas.openxmlformats.org/spreadsheetml/2006/main" count="498" uniqueCount="60">
  <si>
    <t>Kiss István - Mészáros György</t>
  </si>
  <si>
    <t>Rákos Norbert - Plemic Stevan</t>
  </si>
  <si>
    <t>Dávid László - Bánfalvi Szabolcs</t>
  </si>
  <si>
    <t>Deme Gyula - Najror Zoltán</t>
  </si>
  <si>
    <t>Máté Bálint (ESE) - Németh István</t>
  </si>
  <si>
    <t>Fülöp Elemér - Trischler Róbert</t>
  </si>
  <si>
    <t>Szendrey Tibor - Gyozsán Zoltán</t>
  </si>
  <si>
    <t>Takács Zoltán - Major István</t>
  </si>
  <si>
    <t>Trecskó János - Lukács László</t>
  </si>
  <si>
    <t>- Szatmári Tamás - Lukács Viktor</t>
  </si>
  <si>
    <t>- Kondor Gábor - Koczor János</t>
  </si>
  <si>
    <t>- Magyar Antal - Mártonfi István</t>
  </si>
  <si>
    <t>- Szappanos György - Kondor Balázs</t>
  </si>
  <si>
    <t>- Béres II Zoltán - Béres III Zoltán</t>
  </si>
  <si>
    <t>- Pákai György - Debreczy István</t>
  </si>
  <si>
    <t>Horváth Imre - Szili Balázs</t>
  </si>
  <si>
    <t>Moldovan Károly - Valics Lehel</t>
  </si>
  <si>
    <t>Berend Csaba - Balizs Benedek</t>
  </si>
  <si>
    <t>Bottyán Zoltán - Komáromi Zsolt</t>
  </si>
  <si>
    <t>Varga Ervin - Dr Havas Péter</t>
  </si>
  <si>
    <t>Verseny neve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</si>
  <si>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</si>
  <si>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</si>
  <si>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</si>
  <si>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</si>
  <si>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</si>
  <si>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</si>
  <si>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</si>
  <si>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</si>
  <si>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</si>
  <si>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</si>
  <si>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.</t>
  </si>
  <si>
    <t>:</t>
  </si>
  <si>
    <t>c</t>
  </si>
  <si>
    <t>1-2</t>
  </si>
  <si>
    <t>2-1</t>
  </si>
  <si>
    <t>1-0</t>
  </si>
  <si>
    <t>0-1</t>
  </si>
  <si>
    <t>3-1</t>
  </si>
  <si>
    <t>1-3</t>
  </si>
  <si>
    <t>2-2</t>
  </si>
  <si>
    <t>0-0</t>
  </si>
  <si>
    <t>2-0</t>
  </si>
  <si>
    <t>0-2</t>
  </si>
  <si>
    <t>1-1</t>
  </si>
  <si>
    <t>2-3</t>
  </si>
  <si>
    <t>3-2</t>
  </si>
  <si>
    <t>3-0</t>
  </si>
  <si>
    <t>0-3</t>
  </si>
  <si>
    <t>4-2</t>
  </si>
  <si>
    <t>2-4</t>
  </si>
  <si>
    <t>PTS - Szirtes András</t>
  </si>
  <si>
    <t>3-4</t>
  </si>
  <si>
    <t>4-3</t>
  </si>
  <si>
    <t>0-4</t>
  </si>
  <si>
    <t>4-0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</si>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</sst>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wrapText="1"/>
    </xf>
    <xf numFmtId="0" fontId="4" fillId="0" borderId="3" xfId="0" applyFont="1" applyBorder="1" applyAlignment="1">
      <alignment horizontal="centerContinuous" vertical="center" wrapText="1"/>
    </xf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0" xfId="0" applyFill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13" fillId="0" borderId="9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13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2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0" xfId="0" applyFill="1" applyBorder="1"/>
    <xf numFmtId="0" fontId="15" fillId="0" borderId="1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2" fillId="2" borderId="15" xfId="0" applyFont="1" applyFill="1" applyBorder="1" applyAlignment="1">
      <alignment horizontal="center"/>
    </xf>
    <xf numFmtId="0" fontId="13" fillId="0" borderId="15" xfId="0" applyFont="1" applyBorder="1" applyAlignment="1">
      <alignment horizontal="right" vertical="top"/>
    </xf>
    <xf numFmtId="0" fontId="13" fillId="0" borderId="11" xfId="0" applyFont="1" applyBorder="1" applyAlignment="1">
      <alignment horizontal="left" vertical="top"/>
    </xf>
    <xf numFmtId="0" fontId="0" fillId="3" borderId="15" xfId="0" applyFill="1" applyBorder="1"/>
    <xf numFmtId="0" fontId="0" fillId="3" borderId="11" xfId="0" applyFill="1" applyBorder="1"/>
    <xf numFmtId="0" fontId="0" fillId="0" borderId="16" xfId="0" applyBorder="1"/>
    <xf numFmtId="0" fontId="12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13" xfId="0" applyFill="1" applyBorder="1"/>
    <xf numFmtId="0" fontId="12" fillId="2" borderId="18" xfId="0" applyFont="1" applyFill="1" applyBorder="1" applyAlignment="1">
      <alignment horizontal="center"/>
    </xf>
    <xf numFmtId="0" fontId="13" fillId="0" borderId="19" xfId="0" applyFont="1" applyBorder="1" applyAlignment="1">
      <alignment horizontal="right" vertical="top"/>
    </xf>
    <xf numFmtId="0" fontId="0" fillId="0" borderId="20" xfId="0" applyBorder="1" applyAlignment="1">
      <alignment horizontal="center" vertical="center"/>
    </xf>
    <xf numFmtId="0" fontId="13" fillId="0" borderId="20" xfId="0" applyFont="1" applyBorder="1" applyAlignment="1">
      <alignment horizontal="left" vertical="top"/>
    </xf>
    <xf numFmtId="0" fontId="0" fillId="3" borderId="19" xfId="0" applyFill="1" applyBorder="1"/>
    <xf numFmtId="0" fontId="0" fillId="3" borderId="20" xfId="0" applyFill="1" applyBorder="1"/>
    <xf numFmtId="0" fontId="1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center" vertical="top"/>
    </xf>
    <xf numFmtId="0" fontId="4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right"/>
    </xf>
    <xf numFmtId="0" fontId="21" fillId="2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7" fillId="0" borderId="0" xfId="0" applyFont="1" applyFill="1" applyBorder="1" applyAlignment="1">
      <alignment horizontal="right" vertical="top"/>
    </xf>
    <xf numFmtId="0" fontId="0" fillId="4" borderId="0" xfId="0" applyFill="1" applyBorder="1"/>
    <xf numFmtId="0" fontId="22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0" fillId="4" borderId="0" xfId="0" applyFill="1"/>
    <xf numFmtId="0" fontId="20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top"/>
    </xf>
    <xf numFmtId="0" fontId="0" fillId="5" borderId="0" xfId="0" applyFill="1" applyBorder="1"/>
    <xf numFmtId="0" fontId="22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0" fillId="5" borderId="0" xfId="0" applyFill="1"/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" fillId="0" borderId="23" xfId="0" applyFont="1" applyBorder="1"/>
    <xf numFmtId="0" fontId="0" fillId="0" borderId="23" xfId="0" applyFill="1" applyBorder="1"/>
    <xf numFmtId="0" fontId="0" fillId="0" borderId="23" xfId="0" applyBorder="1"/>
    <xf numFmtId="0" fontId="1" fillId="0" borderId="23" xfId="0" applyFont="1" applyBorder="1" applyAlignment="1">
      <alignment wrapText="1"/>
    </xf>
    <xf numFmtId="0" fontId="23" fillId="0" borderId="0" xfId="0" applyFont="1"/>
    <xf numFmtId="49" fontId="0" fillId="0" borderId="0" xfId="0" applyNumberFormat="1"/>
    <xf numFmtId="0" fontId="24" fillId="0" borderId="0" xfId="0" applyFont="1"/>
    <xf numFmtId="0" fontId="23" fillId="6" borderId="0" xfId="0" applyFont="1" applyFill="1"/>
    <xf numFmtId="17" fontId="0" fillId="0" borderId="0" xfId="0" applyNumberFormat="1"/>
  </cellXfs>
  <cellStyles count="1">
    <cellStyle name="Normál" xfId="0" builtinId="0"/>
  </cellStyles>
  <dxfs count="9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workbookViewId="0">
      <selection activeCell="AI7" sqref="AI7"/>
    </sheetView>
  </sheetViews>
  <sheetFormatPr defaultRowHeight="24.9" customHeight="1" x14ac:dyDescent="0.35"/>
  <cols>
    <col min="1" max="1" width="5.33203125" customWidth="1"/>
    <col min="2" max="2" width="36.109375" customWidth="1"/>
    <col min="3" max="4" width="9.109375" hidden="1" customWidth="1"/>
    <col min="5" max="6" width="0" hidden="1" customWidth="1"/>
    <col min="7" max="7" width="3.6640625" style="91" customWidth="1"/>
    <col min="8" max="8" width="6.44140625" style="92" customWidth="1"/>
    <col min="9" max="9" width="4.44140625" style="93" customWidth="1"/>
    <col min="10" max="10" width="4" style="91" customWidth="1"/>
    <col min="11" max="11" width="6.44140625" style="92" customWidth="1"/>
    <col min="12" max="12" width="4.33203125" style="93" customWidth="1"/>
    <col min="13" max="13" width="3.44140625" style="91" customWidth="1"/>
    <col min="14" max="14" width="6.44140625" style="92" customWidth="1"/>
    <col min="15" max="15" width="4.33203125" style="93" customWidth="1"/>
    <col min="16" max="16" width="3.5546875" style="91" customWidth="1"/>
    <col min="17" max="17" width="6.44140625" style="92" customWidth="1"/>
    <col min="18" max="18" width="4.109375" style="93" customWidth="1"/>
    <col min="19" max="19" width="3.88671875" style="91" customWidth="1"/>
    <col min="20" max="20" width="6.44140625" style="92" customWidth="1"/>
    <col min="21" max="21" width="4.88671875" style="93" customWidth="1"/>
    <col min="22" max="22" width="4.109375" style="91" customWidth="1"/>
    <col min="23" max="23" width="6.44140625" style="92" customWidth="1"/>
    <col min="24" max="24" width="4.44140625" style="93" customWidth="1"/>
    <col min="25" max="25" width="3.6640625" style="91" customWidth="1"/>
    <col min="26" max="26" width="6.44140625" style="92" customWidth="1"/>
    <col min="27" max="27" width="6.44140625" style="93" customWidth="1"/>
    <col min="28" max="28" width="3.5546875" style="91" customWidth="1"/>
    <col min="29" max="29" width="6.44140625" style="92" customWidth="1"/>
    <col min="30" max="30" width="5.109375" style="93" customWidth="1"/>
    <col min="31" max="31" width="3.5546875" style="91" customWidth="1"/>
    <col min="32" max="32" width="6.44140625" style="92" customWidth="1"/>
    <col min="33" max="33" width="4.44140625" style="93" customWidth="1"/>
    <col min="34" max="42" width="6.44140625" customWidth="1"/>
  </cols>
  <sheetData>
    <row r="1" spans="1:35" ht="24.9" customHeight="1" x14ac:dyDescent="0.35">
      <c r="A1">
        <v>1</v>
      </c>
      <c r="B1" s="90" t="s">
        <v>9</v>
      </c>
      <c r="C1" s="88">
        <v>586</v>
      </c>
      <c r="D1" s="88">
        <v>528</v>
      </c>
      <c r="E1" s="88">
        <v>3000</v>
      </c>
      <c r="F1" s="88"/>
      <c r="G1" s="91">
        <v>11</v>
      </c>
      <c r="H1" s="92" t="s">
        <v>36</v>
      </c>
      <c r="I1" s="93">
        <v>2</v>
      </c>
      <c r="J1" s="91">
        <v>21</v>
      </c>
      <c r="K1" s="92" t="s">
        <v>35</v>
      </c>
      <c r="L1" s="93">
        <v>4</v>
      </c>
      <c r="M1" s="91">
        <v>14</v>
      </c>
      <c r="N1" s="92" t="s">
        <v>44</v>
      </c>
      <c r="O1" s="93">
        <v>5</v>
      </c>
      <c r="P1" s="91">
        <v>5</v>
      </c>
      <c r="Q1" s="92" t="s">
        <v>36</v>
      </c>
      <c r="R1" s="93">
        <v>7</v>
      </c>
      <c r="S1" s="91">
        <v>4</v>
      </c>
      <c r="T1" s="92" t="s">
        <v>44</v>
      </c>
      <c r="U1" s="93">
        <v>8</v>
      </c>
      <c r="V1" s="91">
        <v>10</v>
      </c>
      <c r="W1" s="92" t="s">
        <v>36</v>
      </c>
      <c r="X1" s="93">
        <v>10</v>
      </c>
      <c r="Y1" s="91">
        <v>7</v>
      </c>
      <c r="Z1" s="92" t="s">
        <v>44</v>
      </c>
      <c r="AA1" s="93">
        <v>11</v>
      </c>
      <c r="AB1" s="91">
        <v>9</v>
      </c>
      <c r="AC1" s="92" t="s">
        <v>36</v>
      </c>
      <c r="AD1" s="93">
        <v>13</v>
      </c>
      <c r="AE1" s="91">
        <v>13</v>
      </c>
      <c r="AF1" s="92" t="s">
        <v>42</v>
      </c>
      <c r="AG1" s="93">
        <v>15</v>
      </c>
      <c r="AH1" t="s">
        <v>56</v>
      </c>
    </row>
    <row r="2" spans="1:35" ht="24.9" customHeight="1" x14ac:dyDescent="0.35">
      <c r="A2">
        <v>7</v>
      </c>
      <c r="B2" s="90" t="s">
        <v>18</v>
      </c>
      <c r="C2" s="88">
        <v>500</v>
      </c>
      <c r="D2" s="88">
        <v>363</v>
      </c>
      <c r="E2" s="88">
        <v>3000</v>
      </c>
      <c r="F2" s="88"/>
      <c r="G2" s="91">
        <v>17</v>
      </c>
      <c r="H2" s="92" t="s">
        <v>41</v>
      </c>
      <c r="I2" s="93">
        <v>1</v>
      </c>
      <c r="J2" s="91">
        <v>16</v>
      </c>
      <c r="K2" s="92" t="s">
        <v>44</v>
      </c>
      <c r="L2" s="93">
        <v>2</v>
      </c>
      <c r="M2" s="91">
        <v>8</v>
      </c>
      <c r="N2" s="92" t="s">
        <v>47</v>
      </c>
      <c r="O2" s="93">
        <v>4</v>
      </c>
      <c r="P2" s="91">
        <v>10</v>
      </c>
      <c r="Q2" s="92" t="s">
        <v>40</v>
      </c>
      <c r="R2" s="93">
        <v>5</v>
      </c>
      <c r="S2" s="91">
        <v>9</v>
      </c>
      <c r="T2" s="92" t="s">
        <v>42</v>
      </c>
      <c r="U2" s="93">
        <v>7</v>
      </c>
      <c r="V2" s="91">
        <v>14</v>
      </c>
      <c r="W2" s="92" t="s">
        <v>35</v>
      </c>
      <c r="X2" s="93">
        <v>9</v>
      </c>
      <c r="Y2" s="91">
        <v>1</v>
      </c>
      <c r="Z2" s="92" t="s">
        <v>44</v>
      </c>
      <c r="AA2" s="93">
        <v>10</v>
      </c>
      <c r="AB2" s="91">
        <v>3</v>
      </c>
      <c r="AC2" s="92" t="s">
        <v>36</v>
      </c>
      <c r="AD2" s="93">
        <v>12</v>
      </c>
      <c r="AE2" s="91">
        <v>5</v>
      </c>
      <c r="AF2" s="92" t="s">
        <v>40</v>
      </c>
      <c r="AG2" s="93">
        <v>13</v>
      </c>
      <c r="AH2" t="s">
        <v>58</v>
      </c>
    </row>
    <row r="3" spans="1:35" ht="24.9" customHeight="1" x14ac:dyDescent="0.35">
      <c r="A3">
        <v>10</v>
      </c>
      <c r="B3" s="87" t="s">
        <v>6</v>
      </c>
      <c r="C3" s="88">
        <v>627</v>
      </c>
      <c r="D3" s="89">
        <v>199</v>
      </c>
      <c r="E3" s="89">
        <v>3000</v>
      </c>
      <c r="F3" s="89"/>
      <c r="G3" s="91">
        <v>20</v>
      </c>
      <c r="H3" s="92" t="s">
        <v>44</v>
      </c>
      <c r="I3" s="93">
        <v>1</v>
      </c>
      <c r="J3" s="91">
        <v>17</v>
      </c>
      <c r="K3" s="92" t="s">
        <v>38</v>
      </c>
      <c r="L3" s="93">
        <v>3</v>
      </c>
      <c r="M3" s="91">
        <v>6</v>
      </c>
      <c r="N3" s="92" t="s">
        <v>44</v>
      </c>
      <c r="O3" s="93">
        <v>4</v>
      </c>
      <c r="P3" s="91">
        <v>7</v>
      </c>
      <c r="Q3" s="92" t="s">
        <v>40</v>
      </c>
      <c r="R3" s="93">
        <v>5</v>
      </c>
      <c r="S3" s="91">
        <v>2</v>
      </c>
      <c r="T3" s="92" t="s">
        <v>36</v>
      </c>
      <c r="U3" s="93">
        <v>7</v>
      </c>
      <c r="V3" s="91">
        <v>1</v>
      </c>
      <c r="W3" s="92" t="s">
        <v>37</v>
      </c>
      <c r="X3" s="93">
        <v>7</v>
      </c>
      <c r="Y3" s="91">
        <v>4</v>
      </c>
      <c r="Z3" s="92" t="s">
        <v>36</v>
      </c>
      <c r="AA3" s="93">
        <v>9</v>
      </c>
      <c r="AB3" s="91">
        <v>14</v>
      </c>
      <c r="AC3" s="92" t="s">
        <v>36</v>
      </c>
      <c r="AD3" s="93">
        <v>11</v>
      </c>
      <c r="AE3" s="91">
        <v>9</v>
      </c>
      <c r="AF3" s="92" t="s">
        <v>35</v>
      </c>
      <c r="AG3" s="93">
        <v>13</v>
      </c>
      <c r="AH3" t="s">
        <v>59</v>
      </c>
      <c r="AI3" s="95"/>
    </row>
    <row r="4" spans="1:35" ht="24.9" customHeight="1" x14ac:dyDescent="0.35">
      <c r="A4">
        <v>14</v>
      </c>
      <c r="B4" s="90" t="s">
        <v>10</v>
      </c>
      <c r="C4" s="88">
        <v>232</v>
      </c>
      <c r="D4" s="88">
        <v>438</v>
      </c>
      <c r="E4" s="88">
        <v>3000</v>
      </c>
      <c r="F4" s="88">
        <v>1000</v>
      </c>
      <c r="G4" s="91">
        <v>4</v>
      </c>
      <c r="H4" s="92" t="s">
        <v>36</v>
      </c>
      <c r="I4" s="93">
        <v>2</v>
      </c>
      <c r="J4" s="91">
        <v>2</v>
      </c>
      <c r="K4" s="92" t="s">
        <v>35</v>
      </c>
      <c r="L4" s="93">
        <v>4</v>
      </c>
      <c r="M4" s="91">
        <v>1</v>
      </c>
      <c r="N4" s="92" t="s">
        <v>44</v>
      </c>
      <c r="O4" s="93">
        <v>5</v>
      </c>
      <c r="P4" s="91">
        <v>6</v>
      </c>
      <c r="Q4" s="92" t="s">
        <v>36</v>
      </c>
      <c r="R4" s="93">
        <v>7</v>
      </c>
      <c r="S4" s="91">
        <v>5</v>
      </c>
      <c r="T4" s="92" t="s">
        <v>36</v>
      </c>
      <c r="U4" s="93">
        <v>9</v>
      </c>
      <c r="V4" s="91">
        <v>7</v>
      </c>
      <c r="W4" s="92" t="s">
        <v>34</v>
      </c>
      <c r="X4" s="93">
        <v>9</v>
      </c>
      <c r="Y4" s="91">
        <v>3</v>
      </c>
      <c r="Z4" s="92" t="s">
        <v>36</v>
      </c>
      <c r="AA4" s="93">
        <v>11</v>
      </c>
      <c r="AB4" s="91">
        <v>10</v>
      </c>
      <c r="AC4" s="92" t="s">
        <v>37</v>
      </c>
      <c r="AD4" s="93">
        <v>11</v>
      </c>
      <c r="AE4" s="91">
        <v>11</v>
      </c>
      <c r="AF4" s="92" t="s">
        <v>35</v>
      </c>
      <c r="AG4" s="93">
        <v>13</v>
      </c>
      <c r="AH4" t="s">
        <v>57</v>
      </c>
    </row>
    <row r="5" spans="1:35" ht="24.9" customHeight="1" x14ac:dyDescent="0.35">
      <c r="A5">
        <v>5</v>
      </c>
      <c r="B5" s="87" t="s">
        <v>5</v>
      </c>
      <c r="C5" s="88">
        <v>611</v>
      </c>
      <c r="D5" s="89">
        <v>307</v>
      </c>
      <c r="E5" s="89">
        <v>3000</v>
      </c>
      <c r="F5" s="89"/>
      <c r="G5" s="91">
        <v>15</v>
      </c>
      <c r="H5" s="92" t="s">
        <v>36</v>
      </c>
      <c r="I5" s="93">
        <v>2</v>
      </c>
      <c r="J5" s="91">
        <v>13</v>
      </c>
      <c r="K5" s="92" t="s">
        <v>35</v>
      </c>
      <c r="L5" s="93">
        <v>4</v>
      </c>
      <c r="M5" s="91">
        <v>9</v>
      </c>
      <c r="N5" s="92" t="s">
        <v>36</v>
      </c>
      <c r="O5" s="93">
        <v>6</v>
      </c>
      <c r="P5" s="91">
        <v>1</v>
      </c>
      <c r="Q5" s="92" t="s">
        <v>37</v>
      </c>
      <c r="R5" s="93">
        <v>6</v>
      </c>
      <c r="S5" s="91">
        <v>14</v>
      </c>
      <c r="T5" s="92" t="s">
        <v>37</v>
      </c>
      <c r="U5" s="93">
        <v>6</v>
      </c>
      <c r="V5" s="91">
        <v>12</v>
      </c>
      <c r="W5" s="92" t="s">
        <v>34</v>
      </c>
      <c r="X5" s="93">
        <v>6</v>
      </c>
      <c r="Y5" s="91">
        <v>11</v>
      </c>
      <c r="Z5" s="92" t="s">
        <v>53</v>
      </c>
      <c r="AA5" s="93">
        <v>8</v>
      </c>
      <c r="AB5" s="91">
        <v>6</v>
      </c>
      <c r="AC5" s="92" t="s">
        <v>47</v>
      </c>
      <c r="AD5" s="93">
        <v>10</v>
      </c>
      <c r="AE5" s="91">
        <v>7</v>
      </c>
      <c r="AF5" s="92" t="s">
        <v>40</v>
      </c>
      <c r="AG5" s="93">
        <v>11</v>
      </c>
    </row>
    <row r="6" spans="1:35" ht="24.9" customHeight="1" x14ac:dyDescent="0.35">
      <c r="A6">
        <v>2</v>
      </c>
      <c r="B6" s="90" t="s">
        <v>14</v>
      </c>
      <c r="C6" s="88">
        <v>564</v>
      </c>
      <c r="D6" s="88">
        <v>497</v>
      </c>
      <c r="E6" s="88">
        <v>3000</v>
      </c>
      <c r="F6" s="88"/>
      <c r="G6" s="91">
        <v>12</v>
      </c>
      <c r="H6" s="92" t="s">
        <v>38</v>
      </c>
      <c r="I6" s="93">
        <v>2</v>
      </c>
      <c r="J6" s="91">
        <v>14</v>
      </c>
      <c r="K6" s="92" t="s">
        <v>34</v>
      </c>
      <c r="L6" s="93">
        <v>2</v>
      </c>
      <c r="M6" s="91">
        <v>19</v>
      </c>
      <c r="N6" s="92" t="s">
        <v>37</v>
      </c>
      <c r="O6" s="93">
        <v>2</v>
      </c>
      <c r="P6" s="91">
        <v>11</v>
      </c>
      <c r="Q6" s="92" t="s">
        <v>38</v>
      </c>
      <c r="R6" s="93">
        <v>4</v>
      </c>
      <c r="S6" s="91">
        <v>10</v>
      </c>
      <c r="T6" s="92" t="s">
        <v>37</v>
      </c>
      <c r="U6" s="93">
        <v>4</v>
      </c>
      <c r="V6" s="91">
        <v>16</v>
      </c>
      <c r="W6" s="92" t="s">
        <v>34</v>
      </c>
      <c r="X6" s="93">
        <v>4</v>
      </c>
      <c r="Y6" s="91">
        <v>21</v>
      </c>
      <c r="Z6" s="92" t="s">
        <v>55</v>
      </c>
      <c r="AA6" s="93">
        <v>6</v>
      </c>
      <c r="AB6" s="91">
        <v>17</v>
      </c>
      <c r="AC6" s="92" t="s">
        <v>35</v>
      </c>
      <c r="AD6" s="93">
        <v>8</v>
      </c>
      <c r="AE6" s="91">
        <v>6</v>
      </c>
      <c r="AF6" s="92" t="s">
        <v>47</v>
      </c>
      <c r="AG6" s="93">
        <v>10</v>
      </c>
    </row>
    <row r="7" spans="1:35" ht="24.9" customHeight="1" x14ac:dyDescent="0.35">
      <c r="A7">
        <v>4</v>
      </c>
      <c r="B7" s="90" t="s">
        <v>11</v>
      </c>
      <c r="C7" s="88">
        <v>493</v>
      </c>
      <c r="D7" s="88">
        <v>448</v>
      </c>
      <c r="E7" s="88">
        <v>1500</v>
      </c>
      <c r="F7" s="88"/>
      <c r="G7" s="91">
        <v>14</v>
      </c>
      <c r="H7" s="92" t="s">
        <v>37</v>
      </c>
      <c r="I7" s="93">
        <v>0</v>
      </c>
      <c r="J7" s="91">
        <v>15</v>
      </c>
      <c r="K7" s="92" t="s">
        <v>36</v>
      </c>
      <c r="L7" s="93">
        <v>2</v>
      </c>
      <c r="M7" s="91">
        <v>13</v>
      </c>
      <c r="N7" s="92" t="s">
        <v>35</v>
      </c>
      <c r="O7" s="93">
        <v>4</v>
      </c>
      <c r="P7" s="91">
        <v>19</v>
      </c>
      <c r="Q7" s="92" t="s">
        <v>42</v>
      </c>
      <c r="R7" s="93">
        <v>6</v>
      </c>
      <c r="S7" s="91">
        <v>1</v>
      </c>
      <c r="T7" s="92" t="s">
        <v>44</v>
      </c>
      <c r="U7" s="93">
        <v>7</v>
      </c>
      <c r="V7" s="91">
        <v>3</v>
      </c>
      <c r="W7" s="92" t="s">
        <v>34</v>
      </c>
      <c r="X7" s="93">
        <v>7</v>
      </c>
      <c r="Y7" s="91">
        <v>10</v>
      </c>
      <c r="Z7" s="92" t="s">
        <v>37</v>
      </c>
      <c r="AA7" s="93">
        <v>7</v>
      </c>
      <c r="AB7" s="91">
        <v>11</v>
      </c>
      <c r="AC7" s="92" t="s">
        <v>41</v>
      </c>
      <c r="AD7" s="93">
        <v>8</v>
      </c>
      <c r="AE7" s="91">
        <v>16</v>
      </c>
      <c r="AF7" s="92" t="s">
        <v>46</v>
      </c>
      <c r="AG7" s="93">
        <v>10</v>
      </c>
    </row>
    <row r="8" spans="1:35" ht="24.9" customHeight="1" x14ac:dyDescent="0.35">
      <c r="A8">
        <v>9</v>
      </c>
      <c r="B8" s="87" t="s">
        <v>7</v>
      </c>
      <c r="C8" s="88">
        <v>413</v>
      </c>
      <c r="D8" s="88">
        <v>422</v>
      </c>
      <c r="E8" s="88">
        <v>3000</v>
      </c>
      <c r="F8" s="88"/>
      <c r="G8" s="91">
        <v>19</v>
      </c>
      <c r="H8" s="92" t="s">
        <v>42</v>
      </c>
      <c r="I8" s="93">
        <v>2</v>
      </c>
      <c r="J8" s="91">
        <v>8</v>
      </c>
      <c r="K8" s="92" t="s">
        <v>42</v>
      </c>
      <c r="L8" s="93">
        <v>4</v>
      </c>
      <c r="M8" s="91">
        <v>5</v>
      </c>
      <c r="N8" s="92" t="s">
        <v>37</v>
      </c>
      <c r="O8" s="93">
        <v>4</v>
      </c>
      <c r="P8" s="91">
        <v>16</v>
      </c>
      <c r="Q8" s="92" t="s">
        <v>49</v>
      </c>
      <c r="R8" s="93">
        <v>6</v>
      </c>
      <c r="S8" s="91">
        <v>7</v>
      </c>
      <c r="T8" s="92" t="s">
        <v>43</v>
      </c>
      <c r="U8" s="93">
        <v>6</v>
      </c>
      <c r="V8" s="91">
        <v>6</v>
      </c>
      <c r="W8" s="92" t="s">
        <v>36</v>
      </c>
      <c r="X8" s="93">
        <v>8</v>
      </c>
      <c r="Y8" s="91">
        <v>12</v>
      </c>
      <c r="Z8" s="92" t="s">
        <v>42</v>
      </c>
      <c r="AA8" s="93">
        <v>10</v>
      </c>
      <c r="AB8" s="91">
        <v>1</v>
      </c>
      <c r="AC8" s="92" t="s">
        <v>37</v>
      </c>
      <c r="AD8" s="93">
        <v>10</v>
      </c>
      <c r="AE8" s="91">
        <v>10</v>
      </c>
      <c r="AF8" s="92" t="s">
        <v>34</v>
      </c>
      <c r="AG8" s="93">
        <v>10</v>
      </c>
    </row>
    <row r="9" spans="1:35" ht="24.9" customHeight="1" x14ac:dyDescent="0.35">
      <c r="A9">
        <v>12</v>
      </c>
      <c r="B9" s="90" t="s">
        <v>17</v>
      </c>
      <c r="C9" s="88">
        <v>378</v>
      </c>
      <c r="D9" s="89">
        <v>330</v>
      </c>
      <c r="E9" s="89">
        <v>3000</v>
      </c>
      <c r="F9" s="89"/>
      <c r="G9" s="91">
        <v>2</v>
      </c>
      <c r="H9" s="92" t="s">
        <v>39</v>
      </c>
      <c r="I9" s="93">
        <v>0</v>
      </c>
      <c r="J9" s="91">
        <v>11</v>
      </c>
      <c r="K9" s="92" t="s">
        <v>41</v>
      </c>
      <c r="L9" s="93">
        <v>1</v>
      </c>
      <c r="M9" s="91">
        <v>17</v>
      </c>
      <c r="N9" s="92" t="s">
        <v>44</v>
      </c>
      <c r="O9" s="93">
        <v>2</v>
      </c>
      <c r="P9" s="91">
        <v>8</v>
      </c>
      <c r="Q9" s="92" t="s">
        <v>36</v>
      </c>
      <c r="R9" s="93">
        <v>4</v>
      </c>
      <c r="S9" s="91">
        <v>16</v>
      </c>
      <c r="T9" s="92" t="s">
        <v>42</v>
      </c>
      <c r="U9" s="93">
        <v>6</v>
      </c>
      <c r="V9" s="91">
        <v>5</v>
      </c>
      <c r="W9" s="92" t="s">
        <v>35</v>
      </c>
      <c r="X9" s="93">
        <v>8</v>
      </c>
      <c r="Y9" s="91">
        <v>9</v>
      </c>
      <c r="Z9" s="92" t="s">
        <v>37</v>
      </c>
      <c r="AA9" s="93">
        <v>8</v>
      </c>
      <c r="AB9" s="91">
        <v>13</v>
      </c>
      <c r="AC9" s="92" t="s">
        <v>39</v>
      </c>
      <c r="AD9" s="93">
        <v>8</v>
      </c>
      <c r="AE9" s="91">
        <v>3</v>
      </c>
      <c r="AF9" s="92" t="s">
        <v>36</v>
      </c>
      <c r="AG9" s="93">
        <v>10</v>
      </c>
    </row>
    <row r="10" spans="1:35" ht="24.9" customHeight="1" x14ac:dyDescent="0.35">
      <c r="A10">
        <v>13</v>
      </c>
      <c r="B10" s="87" t="s">
        <v>8</v>
      </c>
      <c r="C10" s="88">
        <v>415</v>
      </c>
      <c r="D10" s="88">
        <v>273</v>
      </c>
      <c r="E10" s="88">
        <v>3000</v>
      </c>
      <c r="F10" s="88"/>
      <c r="G10" s="91">
        <v>3</v>
      </c>
      <c r="H10" s="92" t="s">
        <v>35</v>
      </c>
      <c r="I10" s="93">
        <v>2</v>
      </c>
      <c r="J10" s="91">
        <v>5</v>
      </c>
      <c r="K10" s="92" t="s">
        <v>34</v>
      </c>
      <c r="L10" s="93">
        <v>2</v>
      </c>
      <c r="M10" s="91">
        <v>4</v>
      </c>
      <c r="N10" s="92" t="s">
        <v>34</v>
      </c>
      <c r="O10" s="93">
        <v>2</v>
      </c>
      <c r="P10" s="91">
        <v>15</v>
      </c>
      <c r="Q10" s="92" t="s">
        <v>47</v>
      </c>
      <c r="R10" s="93">
        <v>4</v>
      </c>
      <c r="S10" s="91">
        <v>6</v>
      </c>
      <c r="T10" s="92" t="s">
        <v>48</v>
      </c>
      <c r="U10" s="93">
        <v>4</v>
      </c>
      <c r="V10" s="91">
        <v>8</v>
      </c>
      <c r="W10" s="92" t="s">
        <v>36</v>
      </c>
      <c r="X10" s="93">
        <v>6</v>
      </c>
      <c r="Y10" s="91">
        <v>16</v>
      </c>
      <c r="Z10" s="92" t="s">
        <v>36</v>
      </c>
      <c r="AA10" s="93">
        <v>8</v>
      </c>
      <c r="AB10" s="91">
        <v>12</v>
      </c>
      <c r="AC10" s="92" t="s">
        <v>38</v>
      </c>
      <c r="AD10" s="93">
        <v>10</v>
      </c>
      <c r="AE10" s="91">
        <v>1</v>
      </c>
      <c r="AF10" s="92" t="s">
        <v>43</v>
      </c>
      <c r="AG10" s="93">
        <v>10</v>
      </c>
    </row>
    <row r="11" spans="1:35" ht="24.9" customHeight="1" x14ac:dyDescent="0.35">
      <c r="A11">
        <v>19</v>
      </c>
      <c r="B11" s="90" t="s">
        <v>4</v>
      </c>
      <c r="C11" s="89">
        <v>370</v>
      </c>
      <c r="D11" s="88">
        <v>65</v>
      </c>
      <c r="E11" s="88">
        <v>3000</v>
      </c>
      <c r="F11" s="88">
        <v>2000</v>
      </c>
      <c r="G11" s="91">
        <v>9</v>
      </c>
      <c r="H11" s="92" t="s">
        <v>43</v>
      </c>
      <c r="I11" s="93">
        <v>0</v>
      </c>
      <c r="J11" s="94" t="s">
        <v>33</v>
      </c>
      <c r="L11" s="93">
        <v>2</v>
      </c>
      <c r="M11" s="91">
        <v>2</v>
      </c>
      <c r="N11" s="92" t="s">
        <v>36</v>
      </c>
      <c r="O11" s="93">
        <v>4</v>
      </c>
      <c r="P11" s="91">
        <v>4</v>
      </c>
      <c r="Q11" s="92" t="s">
        <v>43</v>
      </c>
      <c r="R11" s="93">
        <v>4</v>
      </c>
      <c r="S11" s="91">
        <v>3</v>
      </c>
      <c r="T11" s="92" t="s">
        <v>48</v>
      </c>
      <c r="U11" s="93">
        <v>4</v>
      </c>
      <c r="V11" s="91">
        <v>15</v>
      </c>
      <c r="W11" s="92" t="s">
        <v>43</v>
      </c>
      <c r="X11" s="93">
        <v>4</v>
      </c>
      <c r="Y11" s="91">
        <v>20</v>
      </c>
      <c r="Z11" s="92" t="s">
        <v>42</v>
      </c>
      <c r="AA11" s="93">
        <v>6</v>
      </c>
      <c r="AB11" s="91">
        <v>8</v>
      </c>
      <c r="AC11" s="92" t="s">
        <v>35</v>
      </c>
      <c r="AD11" s="93">
        <v>8</v>
      </c>
      <c r="AE11" s="91">
        <v>18</v>
      </c>
      <c r="AF11" s="92" t="s">
        <v>41</v>
      </c>
      <c r="AG11" s="93">
        <v>9</v>
      </c>
    </row>
    <row r="12" spans="1:35" ht="24.9" customHeight="1" x14ac:dyDescent="0.35">
      <c r="A12">
        <v>3</v>
      </c>
      <c r="B12" s="90" t="s">
        <v>15</v>
      </c>
      <c r="C12" s="88">
        <v>445</v>
      </c>
      <c r="D12" s="88">
        <v>543</v>
      </c>
      <c r="E12" s="88"/>
      <c r="F12" s="88"/>
      <c r="G12" s="91">
        <v>13</v>
      </c>
      <c r="H12" s="92" t="s">
        <v>34</v>
      </c>
      <c r="I12" s="93">
        <v>0</v>
      </c>
      <c r="J12" s="91">
        <v>18</v>
      </c>
      <c r="K12" s="92" t="s">
        <v>38</v>
      </c>
      <c r="L12" s="93">
        <v>2</v>
      </c>
      <c r="M12" s="91">
        <v>16</v>
      </c>
      <c r="N12" s="92" t="s">
        <v>45</v>
      </c>
      <c r="O12" s="93">
        <v>2</v>
      </c>
      <c r="P12" s="91">
        <v>17</v>
      </c>
      <c r="Q12" s="92" t="s">
        <v>42</v>
      </c>
      <c r="R12" s="93">
        <v>4</v>
      </c>
      <c r="S12" s="91">
        <v>19</v>
      </c>
      <c r="T12" s="92" t="s">
        <v>47</v>
      </c>
      <c r="U12" s="93">
        <v>6</v>
      </c>
      <c r="V12" s="91">
        <v>4</v>
      </c>
      <c r="W12" s="92" t="s">
        <v>35</v>
      </c>
      <c r="X12" s="93">
        <v>8</v>
      </c>
      <c r="Y12" s="91">
        <v>14</v>
      </c>
      <c r="Z12" s="92" t="s">
        <v>37</v>
      </c>
      <c r="AA12" s="93">
        <v>8</v>
      </c>
      <c r="AB12" s="91">
        <v>7</v>
      </c>
      <c r="AC12" s="92" t="s">
        <v>37</v>
      </c>
      <c r="AD12" s="93">
        <v>8</v>
      </c>
      <c r="AE12" s="91">
        <v>12</v>
      </c>
      <c r="AF12" s="92" t="s">
        <v>37</v>
      </c>
      <c r="AG12" s="93">
        <v>8</v>
      </c>
    </row>
    <row r="13" spans="1:35" ht="24.9" customHeight="1" x14ac:dyDescent="0.35">
      <c r="A13">
        <v>6</v>
      </c>
      <c r="B13" s="87" t="s">
        <v>0</v>
      </c>
      <c r="C13" s="88">
        <v>468</v>
      </c>
      <c r="D13" s="88">
        <v>424</v>
      </c>
      <c r="E13" s="88">
        <v>3000</v>
      </c>
      <c r="F13" s="88"/>
      <c r="G13" s="91">
        <v>16</v>
      </c>
      <c r="H13" s="92" t="s">
        <v>40</v>
      </c>
      <c r="I13" s="93">
        <v>1</v>
      </c>
      <c r="J13" s="91">
        <v>20</v>
      </c>
      <c r="K13" s="92" t="s">
        <v>36</v>
      </c>
      <c r="L13" s="93">
        <v>3</v>
      </c>
      <c r="M13" s="91">
        <v>10</v>
      </c>
      <c r="N13" s="92" t="s">
        <v>44</v>
      </c>
      <c r="O13" s="93">
        <v>4</v>
      </c>
      <c r="P13" s="91">
        <v>14</v>
      </c>
      <c r="Q13" s="92" t="s">
        <v>37</v>
      </c>
      <c r="R13" s="93">
        <v>4</v>
      </c>
      <c r="S13" s="91">
        <v>13</v>
      </c>
      <c r="T13" s="92" t="s">
        <v>47</v>
      </c>
      <c r="U13" s="93">
        <v>6</v>
      </c>
      <c r="V13" s="91">
        <v>9</v>
      </c>
      <c r="W13" s="92" t="s">
        <v>37</v>
      </c>
      <c r="X13" s="93">
        <v>6</v>
      </c>
      <c r="Y13" s="91">
        <v>15</v>
      </c>
      <c r="Z13" s="92" t="s">
        <v>47</v>
      </c>
      <c r="AA13" s="93">
        <v>8</v>
      </c>
      <c r="AB13" s="91">
        <v>5</v>
      </c>
      <c r="AC13" s="92" t="s">
        <v>48</v>
      </c>
      <c r="AD13" s="93">
        <v>8</v>
      </c>
      <c r="AE13" s="91">
        <v>2</v>
      </c>
      <c r="AF13" s="92" t="s">
        <v>48</v>
      </c>
      <c r="AG13" s="93">
        <v>8</v>
      </c>
    </row>
    <row r="14" spans="1:35" ht="24.9" customHeight="1" x14ac:dyDescent="0.35">
      <c r="A14">
        <v>11</v>
      </c>
      <c r="B14" s="90" t="s">
        <v>19</v>
      </c>
      <c r="C14" s="88">
        <v>402</v>
      </c>
      <c r="D14" s="88">
        <v>335</v>
      </c>
      <c r="E14" s="88">
        <v>3000</v>
      </c>
      <c r="F14" s="88"/>
      <c r="G14" s="91">
        <v>1</v>
      </c>
      <c r="H14" s="92" t="s">
        <v>37</v>
      </c>
      <c r="I14" s="93">
        <v>0</v>
      </c>
      <c r="J14" s="91">
        <v>12</v>
      </c>
      <c r="K14" s="92" t="s">
        <v>41</v>
      </c>
      <c r="L14" s="93">
        <v>1</v>
      </c>
      <c r="M14" s="91">
        <v>20</v>
      </c>
      <c r="N14" s="92" t="s">
        <v>35</v>
      </c>
      <c r="O14" s="93">
        <v>3</v>
      </c>
      <c r="P14" s="91">
        <v>2</v>
      </c>
      <c r="Q14" s="92" t="s">
        <v>39</v>
      </c>
      <c r="R14" s="93">
        <v>3</v>
      </c>
      <c r="S14" s="91">
        <v>18</v>
      </c>
      <c r="T14" s="92" t="s">
        <v>42</v>
      </c>
      <c r="U14" s="93">
        <v>5</v>
      </c>
      <c r="V14" s="91">
        <v>21</v>
      </c>
      <c r="W14" s="92" t="s">
        <v>42</v>
      </c>
      <c r="X14" s="93">
        <v>7</v>
      </c>
      <c r="Y14" s="91">
        <v>5</v>
      </c>
      <c r="Z14" s="92" t="s">
        <v>52</v>
      </c>
      <c r="AA14" s="93">
        <v>7</v>
      </c>
      <c r="AB14" s="91">
        <v>4</v>
      </c>
      <c r="AC14" s="92" t="s">
        <v>41</v>
      </c>
      <c r="AD14" s="93">
        <v>8</v>
      </c>
      <c r="AE14" s="91">
        <v>14</v>
      </c>
      <c r="AF14" s="92" t="s">
        <v>34</v>
      </c>
      <c r="AG14" s="93">
        <v>8</v>
      </c>
    </row>
    <row r="15" spans="1:35" ht="24.9" customHeight="1" x14ac:dyDescent="0.35">
      <c r="A15">
        <v>16</v>
      </c>
      <c r="B15" s="87" t="s">
        <v>3</v>
      </c>
      <c r="C15" s="88">
        <v>366</v>
      </c>
      <c r="D15" s="88">
        <v>287</v>
      </c>
      <c r="E15" s="88">
        <v>3000</v>
      </c>
      <c r="F15" s="88"/>
      <c r="G15" s="91">
        <v>6</v>
      </c>
      <c r="H15" s="92" t="s">
        <v>40</v>
      </c>
      <c r="I15" s="93">
        <v>1</v>
      </c>
      <c r="J15" s="91">
        <v>7</v>
      </c>
      <c r="K15" s="92" t="s">
        <v>44</v>
      </c>
      <c r="L15" s="93">
        <v>2</v>
      </c>
      <c r="M15" s="91">
        <v>3</v>
      </c>
      <c r="N15" s="92" t="s">
        <v>46</v>
      </c>
      <c r="O15" s="93">
        <v>4</v>
      </c>
      <c r="P15" s="91">
        <v>9</v>
      </c>
      <c r="Q15" s="92" t="s">
        <v>50</v>
      </c>
      <c r="R15" s="93">
        <v>4</v>
      </c>
      <c r="S15" s="91">
        <v>12</v>
      </c>
      <c r="T15" s="92" t="s">
        <v>43</v>
      </c>
      <c r="U15" s="93">
        <v>4</v>
      </c>
      <c r="V15" s="91">
        <v>2</v>
      </c>
      <c r="W15" s="92" t="s">
        <v>35</v>
      </c>
      <c r="X15" s="93">
        <v>6</v>
      </c>
      <c r="Y15" s="91">
        <v>13</v>
      </c>
      <c r="Z15" s="92" t="s">
        <v>37</v>
      </c>
      <c r="AA15" s="93">
        <v>6</v>
      </c>
      <c r="AB15" s="94" t="s">
        <v>33</v>
      </c>
      <c r="AD15" s="93">
        <v>8</v>
      </c>
      <c r="AE15" s="91">
        <v>4</v>
      </c>
      <c r="AF15" s="92" t="s">
        <v>45</v>
      </c>
      <c r="AG15" s="93">
        <v>8</v>
      </c>
    </row>
    <row r="16" spans="1:35" ht="24.9" customHeight="1" x14ac:dyDescent="0.35">
      <c r="A16">
        <v>18</v>
      </c>
      <c r="B16" s="90" t="s">
        <v>51</v>
      </c>
      <c r="C16" s="88"/>
      <c r="D16" s="88"/>
      <c r="E16" s="88"/>
      <c r="F16" s="88"/>
      <c r="G16" s="91">
        <v>8</v>
      </c>
      <c r="H16" s="92" t="s">
        <v>43</v>
      </c>
      <c r="I16" s="93">
        <v>0</v>
      </c>
      <c r="J16" s="91">
        <v>3</v>
      </c>
      <c r="K16" s="92" t="s">
        <v>39</v>
      </c>
      <c r="L16" s="93">
        <v>0</v>
      </c>
      <c r="M16" s="94" t="s">
        <v>33</v>
      </c>
      <c r="O16" s="93">
        <v>2</v>
      </c>
      <c r="P16" s="91">
        <v>21</v>
      </c>
      <c r="Q16" s="92" t="s">
        <v>41</v>
      </c>
      <c r="R16" s="93">
        <v>3</v>
      </c>
      <c r="S16" s="91">
        <v>11</v>
      </c>
      <c r="T16" s="92" t="s">
        <v>43</v>
      </c>
      <c r="U16" s="93">
        <v>3</v>
      </c>
      <c r="V16" s="91">
        <v>20</v>
      </c>
      <c r="W16" s="92" t="s">
        <v>36</v>
      </c>
      <c r="X16" s="93">
        <v>5</v>
      </c>
      <c r="Y16" s="91">
        <v>17</v>
      </c>
      <c r="Z16" s="92" t="s">
        <v>41</v>
      </c>
      <c r="AA16" s="93">
        <v>6</v>
      </c>
      <c r="AB16" s="91">
        <v>15</v>
      </c>
      <c r="AC16" s="92" t="s">
        <v>44</v>
      </c>
      <c r="AD16" s="93">
        <v>7</v>
      </c>
      <c r="AE16" s="91">
        <v>19</v>
      </c>
      <c r="AF16" s="92" t="s">
        <v>41</v>
      </c>
      <c r="AG16" s="93">
        <v>8</v>
      </c>
    </row>
    <row r="17" spans="1:33" ht="24.9" customHeight="1" x14ac:dyDescent="0.35">
      <c r="A17">
        <v>8</v>
      </c>
      <c r="B17" s="87" t="s">
        <v>1</v>
      </c>
      <c r="C17" s="88">
        <v>449</v>
      </c>
      <c r="D17" s="88">
        <v>394</v>
      </c>
      <c r="E17" s="88">
        <v>3000</v>
      </c>
      <c r="F17" s="88"/>
      <c r="G17" s="91">
        <v>18</v>
      </c>
      <c r="H17" s="92" t="s">
        <v>42</v>
      </c>
      <c r="I17" s="93">
        <v>2</v>
      </c>
      <c r="J17" s="91">
        <v>9</v>
      </c>
      <c r="K17" s="92" t="s">
        <v>43</v>
      </c>
      <c r="L17" s="93">
        <v>2</v>
      </c>
      <c r="M17" s="91">
        <v>7</v>
      </c>
      <c r="N17" s="92" t="s">
        <v>48</v>
      </c>
      <c r="O17" s="93">
        <v>2</v>
      </c>
      <c r="P17" s="91">
        <v>12</v>
      </c>
      <c r="Q17" s="92" t="s">
        <v>37</v>
      </c>
      <c r="R17" s="93">
        <v>2</v>
      </c>
      <c r="S17" s="91">
        <v>20</v>
      </c>
      <c r="T17" s="92" t="s">
        <v>36</v>
      </c>
      <c r="U17" s="93">
        <v>4</v>
      </c>
      <c r="V17" s="91">
        <v>13</v>
      </c>
      <c r="W17" s="92" t="s">
        <v>37</v>
      </c>
      <c r="X17" s="93">
        <v>4</v>
      </c>
      <c r="Y17" s="94" t="s">
        <v>33</v>
      </c>
      <c r="AA17" s="93">
        <v>6</v>
      </c>
      <c r="AB17" s="91">
        <v>19</v>
      </c>
      <c r="AC17" s="92" t="s">
        <v>43</v>
      </c>
      <c r="AD17" s="93">
        <v>6</v>
      </c>
      <c r="AE17" s="91">
        <v>15</v>
      </c>
      <c r="AF17" s="92" t="s">
        <v>40</v>
      </c>
      <c r="AG17" s="93">
        <v>7</v>
      </c>
    </row>
    <row r="18" spans="1:33" ht="24.9" customHeight="1" x14ac:dyDescent="0.35">
      <c r="A18">
        <v>15</v>
      </c>
      <c r="B18" s="87" t="s">
        <v>2</v>
      </c>
      <c r="C18" s="88">
        <v>389</v>
      </c>
      <c r="D18" s="88">
        <v>273</v>
      </c>
      <c r="E18" s="88">
        <v>3000</v>
      </c>
      <c r="F18" s="88"/>
      <c r="G18" s="91">
        <v>5</v>
      </c>
      <c r="H18" s="92" t="s">
        <v>37</v>
      </c>
      <c r="I18" s="93">
        <v>0</v>
      </c>
      <c r="J18" s="91">
        <v>4</v>
      </c>
      <c r="K18" s="92" t="s">
        <v>37</v>
      </c>
      <c r="L18" s="93">
        <v>0</v>
      </c>
      <c r="M18" s="91">
        <v>21</v>
      </c>
      <c r="N18" s="92" t="s">
        <v>41</v>
      </c>
      <c r="O18" s="93">
        <v>1</v>
      </c>
      <c r="P18" s="91">
        <v>13</v>
      </c>
      <c r="Q18" s="92" t="s">
        <v>48</v>
      </c>
      <c r="R18" s="93">
        <v>1</v>
      </c>
      <c r="S18" s="94" t="s">
        <v>33</v>
      </c>
      <c r="U18" s="93">
        <v>3</v>
      </c>
      <c r="V18" s="91">
        <v>19</v>
      </c>
      <c r="W18" s="92" t="s">
        <v>42</v>
      </c>
      <c r="X18" s="93">
        <v>5</v>
      </c>
      <c r="Y18" s="91">
        <v>6</v>
      </c>
      <c r="Z18" s="92" t="s">
        <v>48</v>
      </c>
      <c r="AA18" s="93">
        <v>5</v>
      </c>
      <c r="AB18" s="91">
        <v>18</v>
      </c>
      <c r="AC18" s="92" t="s">
        <v>44</v>
      </c>
      <c r="AD18" s="93">
        <v>6</v>
      </c>
      <c r="AE18" s="91">
        <v>8</v>
      </c>
      <c r="AF18" s="92" t="s">
        <v>40</v>
      </c>
      <c r="AG18" s="93">
        <v>7</v>
      </c>
    </row>
    <row r="19" spans="1:33" ht="24.9" customHeight="1" x14ac:dyDescent="0.35">
      <c r="A19">
        <v>17</v>
      </c>
      <c r="B19" s="90" t="s">
        <v>16</v>
      </c>
      <c r="C19" s="88">
        <v>360</v>
      </c>
      <c r="D19" s="88">
        <v>200</v>
      </c>
      <c r="E19" s="88">
        <v>3000</v>
      </c>
      <c r="F19" s="88"/>
      <c r="G19" s="91">
        <v>7</v>
      </c>
      <c r="H19" s="92" t="s">
        <v>41</v>
      </c>
      <c r="I19" s="93">
        <v>1</v>
      </c>
      <c r="J19" s="91">
        <v>10</v>
      </c>
      <c r="K19" s="92" t="s">
        <v>39</v>
      </c>
      <c r="L19" s="93">
        <v>1</v>
      </c>
      <c r="M19" s="91">
        <v>12</v>
      </c>
      <c r="N19" s="92" t="s">
        <v>44</v>
      </c>
      <c r="O19" s="93">
        <v>2</v>
      </c>
      <c r="P19" s="91">
        <v>3</v>
      </c>
      <c r="Q19" s="92" t="s">
        <v>43</v>
      </c>
      <c r="R19" s="93">
        <v>2</v>
      </c>
      <c r="S19" s="91">
        <v>21</v>
      </c>
      <c r="T19" s="92" t="s">
        <v>41</v>
      </c>
      <c r="U19" s="93">
        <v>3</v>
      </c>
      <c r="V19" s="94" t="s">
        <v>33</v>
      </c>
      <c r="X19" s="93">
        <v>5</v>
      </c>
      <c r="Y19" s="91">
        <v>18</v>
      </c>
      <c r="Z19" s="92" t="s">
        <v>41</v>
      </c>
      <c r="AA19" s="93">
        <v>6</v>
      </c>
      <c r="AB19" s="91">
        <v>2</v>
      </c>
      <c r="AC19" s="92" t="s">
        <v>34</v>
      </c>
      <c r="AD19" s="93">
        <v>6</v>
      </c>
      <c r="AE19" s="91">
        <v>20</v>
      </c>
      <c r="AF19" s="92" t="s">
        <v>41</v>
      </c>
      <c r="AG19" s="93">
        <v>7</v>
      </c>
    </row>
    <row r="20" spans="1:33" ht="24.9" customHeight="1" x14ac:dyDescent="0.35">
      <c r="A20">
        <v>20</v>
      </c>
      <c r="B20" s="90" t="s">
        <v>12</v>
      </c>
      <c r="C20" s="88">
        <v>143</v>
      </c>
      <c r="D20" s="88">
        <v>210</v>
      </c>
      <c r="E20" s="88">
        <v>3000</v>
      </c>
      <c r="F20" s="88">
        <v>1500</v>
      </c>
      <c r="G20" s="91">
        <v>10</v>
      </c>
      <c r="H20" s="92" t="s">
        <v>44</v>
      </c>
      <c r="I20" s="93">
        <v>1</v>
      </c>
      <c r="J20" s="91">
        <v>6</v>
      </c>
      <c r="K20" s="92" t="s">
        <v>37</v>
      </c>
      <c r="L20" s="93">
        <v>1</v>
      </c>
      <c r="M20" s="91">
        <v>11</v>
      </c>
      <c r="N20" s="92" t="s">
        <v>34</v>
      </c>
      <c r="O20" s="93">
        <v>1</v>
      </c>
      <c r="P20" s="94" t="s">
        <v>33</v>
      </c>
      <c r="R20" s="93">
        <v>3</v>
      </c>
      <c r="S20" s="91">
        <v>8</v>
      </c>
      <c r="T20" s="92" t="s">
        <v>37</v>
      </c>
      <c r="U20" s="93">
        <v>3</v>
      </c>
      <c r="V20" s="91">
        <v>18</v>
      </c>
      <c r="W20" s="92" t="s">
        <v>37</v>
      </c>
      <c r="X20" s="93">
        <v>3</v>
      </c>
      <c r="Y20" s="91">
        <v>19</v>
      </c>
      <c r="Z20" s="92" t="s">
        <v>43</v>
      </c>
      <c r="AA20" s="93">
        <v>3</v>
      </c>
      <c r="AB20" s="91">
        <v>21</v>
      </c>
      <c r="AC20" s="92" t="s">
        <v>36</v>
      </c>
      <c r="AD20" s="93">
        <v>5</v>
      </c>
      <c r="AE20" s="91">
        <v>17</v>
      </c>
      <c r="AF20" s="92" t="s">
        <v>41</v>
      </c>
      <c r="AG20" s="93">
        <v>6</v>
      </c>
    </row>
    <row r="21" spans="1:33" ht="24.9" customHeight="1" x14ac:dyDescent="0.35">
      <c r="A21">
        <v>21</v>
      </c>
      <c r="B21" s="90" t="s">
        <v>13</v>
      </c>
      <c r="C21" s="88">
        <v>87</v>
      </c>
      <c r="D21" s="89">
        <v>246</v>
      </c>
      <c r="E21" s="89">
        <v>3000</v>
      </c>
      <c r="F21" s="89"/>
      <c r="G21" s="94" t="s">
        <v>33</v>
      </c>
      <c r="I21" s="93">
        <v>2</v>
      </c>
      <c r="J21" s="91">
        <v>1</v>
      </c>
      <c r="K21" s="92" t="s">
        <v>34</v>
      </c>
      <c r="L21" s="93">
        <v>2</v>
      </c>
      <c r="M21" s="91">
        <v>15</v>
      </c>
      <c r="N21" s="92" t="s">
        <v>41</v>
      </c>
      <c r="O21" s="93">
        <v>3</v>
      </c>
      <c r="P21" s="91">
        <v>18</v>
      </c>
      <c r="Q21" s="92" t="s">
        <v>41</v>
      </c>
      <c r="R21" s="93">
        <v>4</v>
      </c>
      <c r="S21" s="91">
        <v>17</v>
      </c>
      <c r="T21" s="92" t="s">
        <v>41</v>
      </c>
      <c r="U21" s="93">
        <v>5</v>
      </c>
      <c r="V21" s="91">
        <v>11</v>
      </c>
      <c r="W21" s="92" t="s">
        <v>43</v>
      </c>
      <c r="X21" s="93">
        <v>5</v>
      </c>
      <c r="Y21" s="91">
        <v>2</v>
      </c>
      <c r="Z21" s="92" t="s">
        <v>54</v>
      </c>
      <c r="AA21" s="93">
        <v>5</v>
      </c>
      <c r="AB21" s="91">
        <v>20</v>
      </c>
      <c r="AC21" s="92" t="s">
        <v>37</v>
      </c>
      <c r="AD21" s="93">
        <v>5</v>
      </c>
      <c r="AG21" s="93">
        <v>5</v>
      </c>
    </row>
  </sheetData>
  <sortState ref="A1:AG21">
    <sortCondition descending="1" ref="AG1:AG21"/>
    <sortCondition ref="A1:A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sqref="A1:XFD1048576"/>
    </sheetView>
  </sheetViews>
  <sheetFormatPr defaultColWidth="3" defaultRowHeight="14.4" x14ac:dyDescent="0.3"/>
  <cols>
    <col min="1" max="1" width="21.33203125" bestFit="1" customWidth="1"/>
    <col min="2" max="33" width="2.88671875" customWidth="1"/>
    <col min="34" max="34" width="1.44140625" customWidth="1"/>
    <col min="35" max="40" width="3" customWidth="1"/>
    <col min="41" max="41" width="3.88671875" bestFit="1" customWidth="1"/>
    <col min="42" max="42" width="0.88671875" customWidth="1"/>
    <col min="43" max="43" width="3" customWidth="1"/>
    <col min="44" max="44" width="1" customWidth="1"/>
    <col min="257" max="257" width="21.33203125" bestFit="1" customWidth="1"/>
    <col min="258" max="289" width="2.88671875" customWidth="1"/>
    <col min="290" max="290" width="1.44140625" customWidth="1"/>
    <col min="291" max="296" width="3" customWidth="1"/>
    <col min="297" max="297" width="3.88671875" bestFit="1" customWidth="1"/>
    <col min="298" max="298" width="0.88671875" customWidth="1"/>
    <col min="299" max="299" width="3" customWidth="1"/>
    <col min="300" max="300" width="1" customWidth="1"/>
    <col min="513" max="513" width="21.33203125" bestFit="1" customWidth="1"/>
    <col min="514" max="545" width="2.88671875" customWidth="1"/>
    <col min="546" max="546" width="1.44140625" customWidth="1"/>
    <col min="547" max="552" width="3" customWidth="1"/>
    <col min="553" max="553" width="3.88671875" bestFit="1" customWidth="1"/>
    <col min="554" max="554" width="0.88671875" customWidth="1"/>
    <col min="555" max="555" width="3" customWidth="1"/>
    <col min="556" max="556" width="1" customWidth="1"/>
    <col min="769" max="769" width="21.33203125" bestFit="1" customWidth="1"/>
    <col min="770" max="801" width="2.88671875" customWidth="1"/>
    <col min="802" max="802" width="1.44140625" customWidth="1"/>
    <col min="803" max="808" width="3" customWidth="1"/>
    <col min="809" max="809" width="3.88671875" bestFit="1" customWidth="1"/>
    <col min="810" max="810" width="0.88671875" customWidth="1"/>
    <col min="811" max="811" width="3" customWidth="1"/>
    <col min="812" max="812" width="1" customWidth="1"/>
    <col min="1025" max="1025" width="21.33203125" bestFit="1" customWidth="1"/>
    <col min="1026" max="1057" width="2.88671875" customWidth="1"/>
    <col min="1058" max="1058" width="1.44140625" customWidth="1"/>
    <col min="1059" max="1064" width="3" customWidth="1"/>
    <col min="1065" max="1065" width="3.88671875" bestFit="1" customWidth="1"/>
    <col min="1066" max="1066" width="0.88671875" customWidth="1"/>
    <col min="1067" max="1067" width="3" customWidth="1"/>
    <col min="1068" max="1068" width="1" customWidth="1"/>
    <col min="1281" max="1281" width="21.33203125" bestFit="1" customWidth="1"/>
    <col min="1282" max="1313" width="2.88671875" customWidth="1"/>
    <col min="1314" max="1314" width="1.44140625" customWidth="1"/>
    <col min="1315" max="1320" width="3" customWidth="1"/>
    <col min="1321" max="1321" width="3.88671875" bestFit="1" customWidth="1"/>
    <col min="1322" max="1322" width="0.88671875" customWidth="1"/>
    <col min="1323" max="1323" width="3" customWidth="1"/>
    <col min="1324" max="1324" width="1" customWidth="1"/>
    <col min="1537" max="1537" width="21.33203125" bestFit="1" customWidth="1"/>
    <col min="1538" max="1569" width="2.88671875" customWidth="1"/>
    <col min="1570" max="1570" width="1.44140625" customWidth="1"/>
    <col min="1571" max="1576" width="3" customWidth="1"/>
    <col min="1577" max="1577" width="3.88671875" bestFit="1" customWidth="1"/>
    <col min="1578" max="1578" width="0.88671875" customWidth="1"/>
    <col min="1579" max="1579" width="3" customWidth="1"/>
    <col min="1580" max="1580" width="1" customWidth="1"/>
    <col min="1793" max="1793" width="21.33203125" bestFit="1" customWidth="1"/>
    <col min="1794" max="1825" width="2.88671875" customWidth="1"/>
    <col min="1826" max="1826" width="1.44140625" customWidth="1"/>
    <col min="1827" max="1832" width="3" customWidth="1"/>
    <col min="1833" max="1833" width="3.88671875" bestFit="1" customWidth="1"/>
    <col min="1834" max="1834" width="0.88671875" customWidth="1"/>
    <col min="1835" max="1835" width="3" customWidth="1"/>
    <col min="1836" max="1836" width="1" customWidth="1"/>
    <col min="2049" max="2049" width="21.33203125" bestFit="1" customWidth="1"/>
    <col min="2050" max="2081" width="2.88671875" customWidth="1"/>
    <col min="2082" max="2082" width="1.44140625" customWidth="1"/>
    <col min="2083" max="2088" width="3" customWidth="1"/>
    <col min="2089" max="2089" width="3.88671875" bestFit="1" customWidth="1"/>
    <col min="2090" max="2090" width="0.88671875" customWidth="1"/>
    <col min="2091" max="2091" width="3" customWidth="1"/>
    <col min="2092" max="2092" width="1" customWidth="1"/>
    <col min="2305" max="2305" width="21.33203125" bestFit="1" customWidth="1"/>
    <col min="2306" max="2337" width="2.88671875" customWidth="1"/>
    <col min="2338" max="2338" width="1.44140625" customWidth="1"/>
    <col min="2339" max="2344" width="3" customWidth="1"/>
    <col min="2345" max="2345" width="3.88671875" bestFit="1" customWidth="1"/>
    <col min="2346" max="2346" width="0.88671875" customWidth="1"/>
    <col min="2347" max="2347" width="3" customWidth="1"/>
    <col min="2348" max="2348" width="1" customWidth="1"/>
    <col min="2561" max="2561" width="21.33203125" bestFit="1" customWidth="1"/>
    <col min="2562" max="2593" width="2.88671875" customWidth="1"/>
    <col min="2594" max="2594" width="1.44140625" customWidth="1"/>
    <col min="2595" max="2600" width="3" customWidth="1"/>
    <col min="2601" max="2601" width="3.88671875" bestFit="1" customWidth="1"/>
    <col min="2602" max="2602" width="0.88671875" customWidth="1"/>
    <col min="2603" max="2603" width="3" customWidth="1"/>
    <col min="2604" max="2604" width="1" customWidth="1"/>
    <col min="2817" max="2817" width="21.33203125" bestFit="1" customWidth="1"/>
    <col min="2818" max="2849" width="2.88671875" customWidth="1"/>
    <col min="2850" max="2850" width="1.44140625" customWidth="1"/>
    <col min="2851" max="2856" width="3" customWidth="1"/>
    <col min="2857" max="2857" width="3.88671875" bestFit="1" customWidth="1"/>
    <col min="2858" max="2858" width="0.88671875" customWidth="1"/>
    <col min="2859" max="2859" width="3" customWidth="1"/>
    <col min="2860" max="2860" width="1" customWidth="1"/>
    <col min="3073" max="3073" width="21.33203125" bestFit="1" customWidth="1"/>
    <col min="3074" max="3105" width="2.88671875" customWidth="1"/>
    <col min="3106" max="3106" width="1.44140625" customWidth="1"/>
    <col min="3107" max="3112" width="3" customWidth="1"/>
    <col min="3113" max="3113" width="3.88671875" bestFit="1" customWidth="1"/>
    <col min="3114" max="3114" width="0.88671875" customWidth="1"/>
    <col min="3115" max="3115" width="3" customWidth="1"/>
    <col min="3116" max="3116" width="1" customWidth="1"/>
    <col min="3329" max="3329" width="21.33203125" bestFit="1" customWidth="1"/>
    <col min="3330" max="3361" width="2.88671875" customWidth="1"/>
    <col min="3362" max="3362" width="1.44140625" customWidth="1"/>
    <col min="3363" max="3368" width="3" customWidth="1"/>
    <col min="3369" max="3369" width="3.88671875" bestFit="1" customWidth="1"/>
    <col min="3370" max="3370" width="0.88671875" customWidth="1"/>
    <col min="3371" max="3371" width="3" customWidth="1"/>
    <col min="3372" max="3372" width="1" customWidth="1"/>
    <col min="3585" max="3585" width="21.33203125" bestFit="1" customWidth="1"/>
    <col min="3586" max="3617" width="2.88671875" customWidth="1"/>
    <col min="3618" max="3618" width="1.44140625" customWidth="1"/>
    <col min="3619" max="3624" width="3" customWidth="1"/>
    <col min="3625" max="3625" width="3.88671875" bestFit="1" customWidth="1"/>
    <col min="3626" max="3626" width="0.88671875" customWidth="1"/>
    <col min="3627" max="3627" width="3" customWidth="1"/>
    <col min="3628" max="3628" width="1" customWidth="1"/>
    <col min="3841" max="3841" width="21.33203125" bestFit="1" customWidth="1"/>
    <col min="3842" max="3873" width="2.88671875" customWidth="1"/>
    <col min="3874" max="3874" width="1.44140625" customWidth="1"/>
    <col min="3875" max="3880" width="3" customWidth="1"/>
    <col min="3881" max="3881" width="3.88671875" bestFit="1" customWidth="1"/>
    <col min="3882" max="3882" width="0.88671875" customWidth="1"/>
    <col min="3883" max="3883" width="3" customWidth="1"/>
    <col min="3884" max="3884" width="1" customWidth="1"/>
    <col min="4097" max="4097" width="21.33203125" bestFit="1" customWidth="1"/>
    <col min="4098" max="4129" width="2.88671875" customWidth="1"/>
    <col min="4130" max="4130" width="1.44140625" customWidth="1"/>
    <col min="4131" max="4136" width="3" customWidth="1"/>
    <col min="4137" max="4137" width="3.88671875" bestFit="1" customWidth="1"/>
    <col min="4138" max="4138" width="0.88671875" customWidth="1"/>
    <col min="4139" max="4139" width="3" customWidth="1"/>
    <col min="4140" max="4140" width="1" customWidth="1"/>
    <col min="4353" max="4353" width="21.33203125" bestFit="1" customWidth="1"/>
    <col min="4354" max="4385" width="2.88671875" customWidth="1"/>
    <col min="4386" max="4386" width="1.44140625" customWidth="1"/>
    <col min="4387" max="4392" width="3" customWidth="1"/>
    <col min="4393" max="4393" width="3.88671875" bestFit="1" customWidth="1"/>
    <col min="4394" max="4394" width="0.88671875" customWidth="1"/>
    <col min="4395" max="4395" width="3" customWidth="1"/>
    <col min="4396" max="4396" width="1" customWidth="1"/>
    <col min="4609" max="4609" width="21.33203125" bestFit="1" customWidth="1"/>
    <col min="4610" max="4641" width="2.88671875" customWidth="1"/>
    <col min="4642" max="4642" width="1.44140625" customWidth="1"/>
    <col min="4643" max="4648" width="3" customWidth="1"/>
    <col min="4649" max="4649" width="3.88671875" bestFit="1" customWidth="1"/>
    <col min="4650" max="4650" width="0.88671875" customWidth="1"/>
    <col min="4651" max="4651" width="3" customWidth="1"/>
    <col min="4652" max="4652" width="1" customWidth="1"/>
    <col min="4865" max="4865" width="21.33203125" bestFit="1" customWidth="1"/>
    <col min="4866" max="4897" width="2.88671875" customWidth="1"/>
    <col min="4898" max="4898" width="1.44140625" customWidth="1"/>
    <col min="4899" max="4904" width="3" customWidth="1"/>
    <col min="4905" max="4905" width="3.88671875" bestFit="1" customWidth="1"/>
    <col min="4906" max="4906" width="0.88671875" customWidth="1"/>
    <col min="4907" max="4907" width="3" customWidth="1"/>
    <col min="4908" max="4908" width="1" customWidth="1"/>
    <col min="5121" max="5121" width="21.33203125" bestFit="1" customWidth="1"/>
    <col min="5122" max="5153" width="2.88671875" customWidth="1"/>
    <col min="5154" max="5154" width="1.44140625" customWidth="1"/>
    <col min="5155" max="5160" width="3" customWidth="1"/>
    <col min="5161" max="5161" width="3.88671875" bestFit="1" customWidth="1"/>
    <col min="5162" max="5162" width="0.88671875" customWidth="1"/>
    <col min="5163" max="5163" width="3" customWidth="1"/>
    <col min="5164" max="5164" width="1" customWidth="1"/>
    <col min="5377" max="5377" width="21.33203125" bestFit="1" customWidth="1"/>
    <col min="5378" max="5409" width="2.88671875" customWidth="1"/>
    <col min="5410" max="5410" width="1.44140625" customWidth="1"/>
    <col min="5411" max="5416" width="3" customWidth="1"/>
    <col min="5417" max="5417" width="3.88671875" bestFit="1" customWidth="1"/>
    <col min="5418" max="5418" width="0.88671875" customWidth="1"/>
    <col min="5419" max="5419" width="3" customWidth="1"/>
    <col min="5420" max="5420" width="1" customWidth="1"/>
    <col min="5633" max="5633" width="21.33203125" bestFit="1" customWidth="1"/>
    <col min="5634" max="5665" width="2.88671875" customWidth="1"/>
    <col min="5666" max="5666" width="1.44140625" customWidth="1"/>
    <col min="5667" max="5672" width="3" customWidth="1"/>
    <col min="5673" max="5673" width="3.88671875" bestFit="1" customWidth="1"/>
    <col min="5674" max="5674" width="0.88671875" customWidth="1"/>
    <col min="5675" max="5675" width="3" customWidth="1"/>
    <col min="5676" max="5676" width="1" customWidth="1"/>
    <col min="5889" max="5889" width="21.33203125" bestFit="1" customWidth="1"/>
    <col min="5890" max="5921" width="2.88671875" customWidth="1"/>
    <col min="5922" max="5922" width="1.44140625" customWidth="1"/>
    <col min="5923" max="5928" width="3" customWidth="1"/>
    <col min="5929" max="5929" width="3.88671875" bestFit="1" customWidth="1"/>
    <col min="5930" max="5930" width="0.88671875" customWidth="1"/>
    <col min="5931" max="5931" width="3" customWidth="1"/>
    <col min="5932" max="5932" width="1" customWidth="1"/>
    <col min="6145" max="6145" width="21.33203125" bestFit="1" customWidth="1"/>
    <col min="6146" max="6177" width="2.88671875" customWidth="1"/>
    <col min="6178" max="6178" width="1.44140625" customWidth="1"/>
    <col min="6179" max="6184" width="3" customWidth="1"/>
    <col min="6185" max="6185" width="3.88671875" bestFit="1" customWidth="1"/>
    <col min="6186" max="6186" width="0.88671875" customWidth="1"/>
    <col min="6187" max="6187" width="3" customWidth="1"/>
    <col min="6188" max="6188" width="1" customWidth="1"/>
    <col min="6401" max="6401" width="21.33203125" bestFit="1" customWidth="1"/>
    <col min="6402" max="6433" width="2.88671875" customWidth="1"/>
    <col min="6434" max="6434" width="1.44140625" customWidth="1"/>
    <col min="6435" max="6440" width="3" customWidth="1"/>
    <col min="6441" max="6441" width="3.88671875" bestFit="1" customWidth="1"/>
    <col min="6442" max="6442" width="0.88671875" customWidth="1"/>
    <col min="6443" max="6443" width="3" customWidth="1"/>
    <col min="6444" max="6444" width="1" customWidth="1"/>
    <col min="6657" max="6657" width="21.33203125" bestFit="1" customWidth="1"/>
    <col min="6658" max="6689" width="2.88671875" customWidth="1"/>
    <col min="6690" max="6690" width="1.44140625" customWidth="1"/>
    <col min="6691" max="6696" width="3" customWidth="1"/>
    <col min="6697" max="6697" width="3.88671875" bestFit="1" customWidth="1"/>
    <col min="6698" max="6698" width="0.88671875" customWidth="1"/>
    <col min="6699" max="6699" width="3" customWidth="1"/>
    <col min="6700" max="6700" width="1" customWidth="1"/>
    <col min="6913" max="6913" width="21.33203125" bestFit="1" customWidth="1"/>
    <col min="6914" max="6945" width="2.88671875" customWidth="1"/>
    <col min="6946" max="6946" width="1.44140625" customWidth="1"/>
    <col min="6947" max="6952" width="3" customWidth="1"/>
    <col min="6953" max="6953" width="3.88671875" bestFit="1" customWidth="1"/>
    <col min="6954" max="6954" width="0.88671875" customWidth="1"/>
    <col min="6955" max="6955" width="3" customWidth="1"/>
    <col min="6956" max="6956" width="1" customWidth="1"/>
    <col min="7169" max="7169" width="21.33203125" bestFit="1" customWidth="1"/>
    <col min="7170" max="7201" width="2.88671875" customWidth="1"/>
    <col min="7202" max="7202" width="1.44140625" customWidth="1"/>
    <col min="7203" max="7208" width="3" customWidth="1"/>
    <col min="7209" max="7209" width="3.88671875" bestFit="1" customWidth="1"/>
    <col min="7210" max="7210" width="0.88671875" customWidth="1"/>
    <col min="7211" max="7211" width="3" customWidth="1"/>
    <col min="7212" max="7212" width="1" customWidth="1"/>
    <col min="7425" max="7425" width="21.33203125" bestFit="1" customWidth="1"/>
    <col min="7426" max="7457" width="2.88671875" customWidth="1"/>
    <col min="7458" max="7458" width="1.44140625" customWidth="1"/>
    <col min="7459" max="7464" width="3" customWidth="1"/>
    <col min="7465" max="7465" width="3.88671875" bestFit="1" customWidth="1"/>
    <col min="7466" max="7466" width="0.88671875" customWidth="1"/>
    <col min="7467" max="7467" width="3" customWidth="1"/>
    <col min="7468" max="7468" width="1" customWidth="1"/>
    <col min="7681" max="7681" width="21.33203125" bestFit="1" customWidth="1"/>
    <col min="7682" max="7713" width="2.88671875" customWidth="1"/>
    <col min="7714" max="7714" width="1.44140625" customWidth="1"/>
    <col min="7715" max="7720" width="3" customWidth="1"/>
    <col min="7721" max="7721" width="3.88671875" bestFit="1" customWidth="1"/>
    <col min="7722" max="7722" width="0.88671875" customWidth="1"/>
    <col min="7723" max="7723" width="3" customWidth="1"/>
    <col min="7724" max="7724" width="1" customWidth="1"/>
    <col min="7937" max="7937" width="21.33203125" bestFit="1" customWidth="1"/>
    <col min="7938" max="7969" width="2.88671875" customWidth="1"/>
    <col min="7970" max="7970" width="1.44140625" customWidth="1"/>
    <col min="7971" max="7976" width="3" customWidth="1"/>
    <col min="7977" max="7977" width="3.88671875" bestFit="1" customWidth="1"/>
    <col min="7978" max="7978" width="0.88671875" customWidth="1"/>
    <col min="7979" max="7979" width="3" customWidth="1"/>
    <col min="7980" max="7980" width="1" customWidth="1"/>
    <col min="8193" max="8193" width="21.33203125" bestFit="1" customWidth="1"/>
    <col min="8194" max="8225" width="2.88671875" customWidth="1"/>
    <col min="8226" max="8226" width="1.44140625" customWidth="1"/>
    <col min="8227" max="8232" width="3" customWidth="1"/>
    <col min="8233" max="8233" width="3.88671875" bestFit="1" customWidth="1"/>
    <col min="8234" max="8234" width="0.88671875" customWidth="1"/>
    <col min="8235" max="8235" width="3" customWidth="1"/>
    <col min="8236" max="8236" width="1" customWidth="1"/>
    <col min="8449" max="8449" width="21.33203125" bestFit="1" customWidth="1"/>
    <col min="8450" max="8481" width="2.88671875" customWidth="1"/>
    <col min="8482" max="8482" width="1.44140625" customWidth="1"/>
    <col min="8483" max="8488" width="3" customWidth="1"/>
    <col min="8489" max="8489" width="3.88671875" bestFit="1" customWidth="1"/>
    <col min="8490" max="8490" width="0.88671875" customWidth="1"/>
    <col min="8491" max="8491" width="3" customWidth="1"/>
    <col min="8492" max="8492" width="1" customWidth="1"/>
    <col min="8705" max="8705" width="21.33203125" bestFit="1" customWidth="1"/>
    <col min="8706" max="8737" width="2.88671875" customWidth="1"/>
    <col min="8738" max="8738" width="1.44140625" customWidth="1"/>
    <col min="8739" max="8744" width="3" customWidth="1"/>
    <col min="8745" max="8745" width="3.88671875" bestFit="1" customWidth="1"/>
    <col min="8746" max="8746" width="0.88671875" customWidth="1"/>
    <col min="8747" max="8747" width="3" customWidth="1"/>
    <col min="8748" max="8748" width="1" customWidth="1"/>
    <col min="8961" max="8961" width="21.33203125" bestFit="1" customWidth="1"/>
    <col min="8962" max="8993" width="2.88671875" customWidth="1"/>
    <col min="8994" max="8994" width="1.44140625" customWidth="1"/>
    <col min="8995" max="9000" width="3" customWidth="1"/>
    <col min="9001" max="9001" width="3.88671875" bestFit="1" customWidth="1"/>
    <col min="9002" max="9002" width="0.88671875" customWidth="1"/>
    <col min="9003" max="9003" width="3" customWidth="1"/>
    <col min="9004" max="9004" width="1" customWidth="1"/>
    <col min="9217" max="9217" width="21.33203125" bestFit="1" customWidth="1"/>
    <col min="9218" max="9249" width="2.88671875" customWidth="1"/>
    <col min="9250" max="9250" width="1.44140625" customWidth="1"/>
    <col min="9251" max="9256" width="3" customWidth="1"/>
    <col min="9257" max="9257" width="3.88671875" bestFit="1" customWidth="1"/>
    <col min="9258" max="9258" width="0.88671875" customWidth="1"/>
    <col min="9259" max="9259" width="3" customWidth="1"/>
    <col min="9260" max="9260" width="1" customWidth="1"/>
    <col min="9473" max="9473" width="21.33203125" bestFit="1" customWidth="1"/>
    <col min="9474" max="9505" width="2.88671875" customWidth="1"/>
    <col min="9506" max="9506" width="1.44140625" customWidth="1"/>
    <col min="9507" max="9512" width="3" customWidth="1"/>
    <col min="9513" max="9513" width="3.88671875" bestFit="1" customWidth="1"/>
    <col min="9514" max="9514" width="0.88671875" customWidth="1"/>
    <col min="9515" max="9515" width="3" customWidth="1"/>
    <col min="9516" max="9516" width="1" customWidth="1"/>
    <col min="9729" max="9729" width="21.33203125" bestFit="1" customWidth="1"/>
    <col min="9730" max="9761" width="2.88671875" customWidth="1"/>
    <col min="9762" max="9762" width="1.44140625" customWidth="1"/>
    <col min="9763" max="9768" width="3" customWidth="1"/>
    <col min="9769" max="9769" width="3.88671875" bestFit="1" customWidth="1"/>
    <col min="9770" max="9770" width="0.88671875" customWidth="1"/>
    <col min="9771" max="9771" width="3" customWidth="1"/>
    <col min="9772" max="9772" width="1" customWidth="1"/>
    <col min="9985" max="9985" width="21.33203125" bestFit="1" customWidth="1"/>
    <col min="9986" max="10017" width="2.88671875" customWidth="1"/>
    <col min="10018" max="10018" width="1.44140625" customWidth="1"/>
    <col min="10019" max="10024" width="3" customWidth="1"/>
    <col min="10025" max="10025" width="3.88671875" bestFit="1" customWidth="1"/>
    <col min="10026" max="10026" width="0.88671875" customWidth="1"/>
    <col min="10027" max="10027" width="3" customWidth="1"/>
    <col min="10028" max="10028" width="1" customWidth="1"/>
    <col min="10241" max="10241" width="21.33203125" bestFit="1" customWidth="1"/>
    <col min="10242" max="10273" width="2.88671875" customWidth="1"/>
    <col min="10274" max="10274" width="1.44140625" customWidth="1"/>
    <col min="10275" max="10280" width="3" customWidth="1"/>
    <col min="10281" max="10281" width="3.88671875" bestFit="1" customWidth="1"/>
    <col min="10282" max="10282" width="0.88671875" customWidth="1"/>
    <col min="10283" max="10283" width="3" customWidth="1"/>
    <col min="10284" max="10284" width="1" customWidth="1"/>
    <col min="10497" max="10497" width="21.33203125" bestFit="1" customWidth="1"/>
    <col min="10498" max="10529" width="2.88671875" customWidth="1"/>
    <col min="10530" max="10530" width="1.44140625" customWidth="1"/>
    <col min="10531" max="10536" width="3" customWidth="1"/>
    <col min="10537" max="10537" width="3.88671875" bestFit="1" customWidth="1"/>
    <col min="10538" max="10538" width="0.88671875" customWidth="1"/>
    <col min="10539" max="10539" width="3" customWidth="1"/>
    <col min="10540" max="10540" width="1" customWidth="1"/>
    <col min="10753" max="10753" width="21.33203125" bestFit="1" customWidth="1"/>
    <col min="10754" max="10785" width="2.88671875" customWidth="1"/>
    <col min="10786" max="10786" width="1.44140625" customWidth="1"/>
    <col min="10787" max="10792" width="3" customWidth="1"/>
    <col min="10793" max="10793" width="3.88671875" bestFit="1" customWidth="1"/>
    <col min="10794" max="10794" width="0.88671875" customWidth="1"/>
    <col min="10795" max="10795" width="3" customWidth="1"/>
    <col min="10796" max="10796" width="1" customWidth="1"/>
    <col min="11009" max="11009" width="21.33203125" bestFit="1" customWidth="1"/>
    <col min="11010" max="11041" width="2.88671875" customWidth="1"/>
    <col min="11042" max="11042" width="1.44140625" customWidth="1"/>
    <col min="11043" max="11048" width="3" customWidth="1"/>
    <col min="11049" max="11049" width="3.88671875" bestFit="1" customWidth="1"/>
    <col min="11050" max="11050" width="0.88671875" customWidth="1"/>
    <col min="11051" max="11051" width="3" customWidth="1"/>
    <col min="11052" max="11052" width="1" customWidth="1"/>
    <col min="11265" max="11265" width="21.33203125" bestFit="1" customWidth="1"/>
    <col min="11266" max="11297" width="2.88671875" customWidth="1"/>
    <col min="11298" max="11298" width="1.44140625" customWidth="1"/>
    <col min="11299" max="11304" width="3" customWidth="1"/>
    <col min="11305" max="11305" width="3.88671875" bestFit="1" customWidth="1"/>
    <col min="11306" max="11306" width="0.88671875" customWidth="1"/>
    <col min="11307" max="11307" width="3" customWidth="1"/>
    <col min="11308" max="11308" width="1" customWidth="1"/>
    <col min="11521" max="11521" width="21.33203125" bestFit="1" customWidth="1"/>
    <col min="11522" max="11553" width="2.88671875" customWidth="1"/>
    <col min="11554" max="11554" width="1.44140625" customWidth="1"/>
    <col min="11555" max="11560" width="3" customWidth="1"/>
    <col min="11561" max="11561" width="3.88671875" bestFit="1" customWidth="1"/>
    <col min="11562" max="11562" width="0.88671875" customWidth="1"/>
    <col min="11563" max="11563" width="3" customWidth="1"/>
    <col min="11564" max="11564" width="1" customWidth="1"/>
    <col min="11777" max="11777" width="21.33203125" bestFit="1" customWidth="1"/>
    <col min="11778" max="11809" width="2.88671875" customWidth="1"/>
    <col min="11810" max="11810" width="1.44140625" customWidth="1"/>
    <col min="11811" max="11816" width="3" customWidth="1"/>
    <col min="11817" max="11817" width="3.88671875" bestFit="1" customWidth="1"/>
    <col min="11818" max="11818" width="0.88671875" customWidth="1"/>
    <col min="11819" max="11819" width="3" customWidth="1"/>
    <col min="11820" max="11820" width="1" customWidth="1"/>
    <col min="12033" max="12033" width="21.33203125" bestFit="1" customWidth="1"/>
    <col min="12034" max="12065" width="2.88671875" customWidth="1"/>
    <col min="12066" max="12066" width="1.44140625" customWidth="1"/>
    <col min="12067" max="12072" width="3" customWidth="1"/>
    <col min="12073" max="12073" width="3.88671875" bestFit="1" customWidth="1"/>
    <col min="12074" max="12074" width="0.88671875" customWidth="1"/>
    <col min="12075" max="12075" width="3" customWidth="1"/>
    <col min="12076" max="12076" width="1" customWidth="1"/>
    <col min="12289" max="12289" width="21.33203125" bestFit="1" customWidth="1"/>
    <col min="12290" max="12321" width="2.88671875" customWidth="1"/>
    <col min="12322" max="12322" width="1.44140625" customWidth="1"/>
    <col min="12323" max="12328" width="3" customWidth="1"/>
    <col min="12329" max="12329" width="3.88671875" bestFit="1" customWidth="1"/>
    <col min="12330" max="12330" width="0.88671875" customWidth="1"/>
    <col min="12331" max="12331" width="3" customWidth="1"/>
    <col min="12332" max="12332" width="1" customWidth="1"/>
    <col min="12545" max="12545" width="21.33203125" bestFit="1" customWidth="1"/>
    <col min="12546" max="12577" width="2.88671875" customWidth="1"/>
    <col min="12578" max="12578" width="1.44140625" customWidth="1"/>
    <col min="12579" max="12584" width="3" customWidth="1"/>
    <col min="12585" max="12585" width="3.88671875" bestFit="1" customWidth="1"/>
    <col min="12586" max="12586" width="0.88671875" customWidth="1"/>
    <col min="12587" max="12587" width="3" customWidth="1"/>
    <col min="12588" max="12588" width="1" customWidth="1"/>
    <col min="12801" max="12801" width="21.33203125" bestFit="1" customWidth="1"/>
    <col min="12802" max="12833" width="2.88671875" customWidth="1"/>
    <col min="12834" max="12834" width="1.44140625" customWidth="1"/>
    <col min="12835" max="12840" width="3" customWidth="1"/>
    <col min="12841" max="12841" width="3.88671875" bestFit="1" customWidth="1"/>
    <col min="12842" max="12842" width="0.88671875" customWidth="1"/>
    <col min="12843" max="12843" width="3" customWidth="1"/>
    <col min="12844" max="12844" width="1" customWidth="1"/>
    <col min="13057" max="13057" width="21.33203125" bestFit="1" customWidth="1"/>
    <col min="13058" max="13089" width="2.88671875" customWidth="1"/>
    <col min="13090" max="13090" width="1.44140625" customWidth="1"/>
    <col min="13091" max="13096" width="3" customWidth="1"/>
    <col min="13097" max="13097" width="3.88671875" bestFit="1" customWidth="1"/>
    <col min="13098" max="13098" width="0.88671875" customWidth="1"/>
    <col min="13099" max="13099" width="3" customWidth="1"/>
    <col min="13100" max="13100" width="1" customWidth="1"/>
    <col min="13313" max="13313" width="21.33203125" bestFit="1" customWidth="1"/>
    <col min="13314" max="13345" width="2.88671875" customWidth="1"/>
    <col min="13346" max="13346" width="1.44140625" customWidth="1"/>
    <col min="13347" max="13352" width="3" customWidth="1"/>
    <col min="13353" max="13353" width="3.88671875" bestFit="1" customWidth="1"/>
    <col min="13354" max="13354" width="0.88671875" customWidth="1"/>
    <col min="13355" max="13355" width="3" customWidth="1"/>
    <col min="13356" max="13356" width="1" customWidth="1"/>
    <col min="13569" max="13569" width="21.33203125" bestFit="1" customWidth="1"/>
    <col min="13570" max="13601" width="2.88671875" customWidth="1"/>
    <col min="13602" max="13602" width="1.44140625" customWidth="1"/>
    <col min="13603" max="13608" width="3" customWidth="1"/>
    <col min="13609" max="13609" width="3.88671875" bestFit="1" customWidth="1"/>
    <col min="13610" max="13610" width="0.88671875" customWidth="1"/>
    <col min="13611" max="13611" width="3" customWidth="1"/>
    <col min="13612" max="13612" width="1" customWidth="1"/>
    <col min="13825" max="13825" width="21.33203125" bestFit="1" customWidth="1"/>
    <col min="13826" max="13857" width="2.88671875" customWidth="1"/>
    <col min="13858" max="13858" width="1.44140625" customWidth="1"/>
    <col min="13859" max="13864" width="3" customWidth="1"/>
    <col min="13865" max="13865" width="3.88671875" bestFit="1" customWidth="1"/>
    <col min="13866" max="13866" width="0.88671875" customWidth="1"/>
    <col min="13867" max="13867" width="3" customWidth="1"/>
    <col min="13868" max="13868" width="1" customWidth="1"/>
    <col min="14081" max="14081" width="21.33203125" bestFit="1" customWidth="1"/>
    <col min="14082" max="14113" width="2.88671875" customWidth="1"/>
    <col min="14114" max="14114" width="1.44140625" customWidth="1"/>
    <col min="14115" max="14120" width="3" customWidth="1"/>
    <col min="14121" max="14121" width="3.88671875" bestFit="1" customWidth="1"/>
    <col min="14122" max="14122" width="0.88671875" customWidth="1"/>
    <col min="14123" max="14123" width="3" customWidth="1"/>
    <col min="14124" max="14124" width="1" customWidth="1"/>
    <col min="14337" max="14337" width="21.33203125" bestFit="1" customWidth="1"/>
    <col min="14338" max="14369" width="2.88671875" customWidth="1"/>
    <col min="14370" max="14370" width="1.44140625" customWidth="1"/>
    <col min="14371" max="14376" width="3" customWidth="1"/>
    <col min="14377" max="14377" width="3.88671875" bestFit="1" customWidth="1"/>
    <col min="14378" max="14378" width="0.88671875" customWidth="1"/>
    <col min="14379" max="14379" width="3" customWidth="1"/>
    <col min="14380" max="14380" width="1" customWidth="1"/>
    <col min="14593" max="14593" width="21.33203125" bestFit="1" customWidth="1"/>
    <col min="14594" max="14625" width="2.88671875" customWidth="1"/>
    <col min="14626" max="14626" width="1.44140625" customWidth="1"/>
    <col min="14627" max="14632" width="3" customWidth="1"/>
    <col min="14633" max="14633" width="3.88671875" bestFit="1" customWidth="1"/>
    <col min="14634" max="14634" width="0.88671875" customWidth="1"/>
    <col min="14635" max="14635" width="3" customWidth="1"/>
    <col min="14636" max="14636" width="1" customWidth="1"/>
    <col min="14849" max="14849" width="21.33203125" bestFit="1" customWidth="1"/>
    <col min="14850" max="14881" width="2.88671875" customWidth="1"/>
    <col min="14882" max="14882" width="1.44140625" customWidth="1"/>
    <col min="14883" max="14888" width="3" customWidth="1"/>
    <col min="14889" max="14889" width="3.88671875" bestFit="1" customWidth="1"/>
    <col min="14890" max="14890" width="0.88671875" customWidth="1"/>
    <col min="14891" max="14891" width="3" customWidth="1"/>
    <col min="14892" max="14892" width="1" customWidth="1"/>
    <col min="15105" max="15105" width="21.33203125" bestFit="1" customWidth="1"/>
    <col min="15106" max="15137" width="2.88671875" customWidth="1"/>
    <col min="15138" max="15138" width="1.44140625" customWidth="1"/>
    <col min="15139" max="15144" width="3" customWidth="1"/>
    <col min="15145" max="15145" width="3.88671875" bestFit="1" customWidth="1"/>
    <col min="15146" max="15146" width="0.88671875" customWidth="1"/>
    <col min="15147" max="15147" width="3" customWidth="1"/>
    <col min="15148" max="15148" width="1" customWidth="1"/>
    <col min="15361" max="15361" width="21.33203125" bestFit="1" customWidth="1"/>
    <col min="15362" max="15393" width="2.88671875" customWidth="1"/>
    <col min="15394" max="15394" width="1.44140625" customWidth="1"/>
    <col min="15395" max="15400" width="3" customWidth="1"/>
    <col min="15401" max="15401" width="3.88671875" bestFit="1" customWidth="1"/>
    <col min="15402" max="15402" width="0.88671875" customWidth="1"/>
    <col min="15403" max="15403" width="3" customWidth="1"/>
    <col min="15404" max="15404" width="1" customWidth="1"/>
    <col min="15617" max="15617" width="21.33203125" bestFit="1" customWidth="1"/>
    <col min="15618" max="15649" width="2.88671875" customWidth="1"/>
    <col min="15650" max="15650" width="1.44140625" customWidth="1"/>
    <col min="15651" max="15656" width="3" customWidth="1"/>
    <col min="15657" max="15657" width="3.88671875" bestFit="1" customWidth="1"/>
    <col min="15658" max="15658" width="0.88671875" customWidth="1"/>
    <col min="15659" max="15659" width="3" customWidth="1"/>
    <col min="15660" max="15660" width="1" customWidth="1"/>
    <col min="15873" max="15873" width="21.33203125" bestFit="1" customWidth="1"/>
    <col min="15874" max="15905" width="2.88671875" customWidth="1"/>
    <col min="15906" max="15906" width="1.44140625" customWidth="1"/>
    <col min="15907" max="15912" width="3" customWidth="1"/>
    <col min="15913" max="15913" width="3.88671875" bestFit="1" customWidth="1"/>
    <col min="15914" max="15914" width="0.88671875" customWidth="1"/>
    <col min="15915" max="15915" width="3" customWidth="1"/>
    <col min="15916" max="15916" width="1" customWidth="1"/>
    <col min="16129" max="16129" width="21.33203125" bestFit="1" customWidth="1"/>
    <col min="16130" max="16161" width="2.88671875" customWidth="1"/>
    <col min="16162" max="16162" width="1.44140625" customWidth="1"/>
    <col min="16163" max="16168" width="3" customWidth="1"/>
    <col min="16169" max="16169" width="3.88671875" bestFit="1" customWidth="1"/>
    <col min="16170" max="16170" width="0.88671875" customWidth="1"/>
    <col min="16171" max="16171" width="3" customWidth="1"/>
    <col min="16172" max="16172" width="1" customWidth="1"/>
  </cols>
  <sheetData>
    <row r="1" spans="1:45" ht="16.2" thickBot="1" x14ac:dyDescent="0.35">
      <c r="A1" s="1" t="s">
        <v>20</v>
      </c>
      <c r="AI1" s="2">
        <v>36892</v>
      </c>
      <c r="AJ1" s="3"/>
      <c r="AK1" s="3"/>
      <c r="AL1" s="3"/>
      <c r="AM1" s="3"/>
      <c r="AN1" s="3"/>
      <c r="AO1" s="3"/>
      <c r="AQ1" s="4"/>
      <c r="AR1" s="5"/>
    </row>
    <row r="2" spans="1:45" ht="33.75" customHeight="1" thickTop="1" thickBot="1" x14ac:dyDescent="0.35">
      <c r="A2" s="6" t="s">
        <v>21</v>
      </c>
      <c r="B2" s="7">
        <f>(A3)</f>
        <v>0</v>
      </c>
      <c r="C2" s="8"/>
      <c r="D2" s="7"/>
      <c r="E2" s="7"/>
      <c r="F2" s="9">
        <f>(A4)</f>
        <v>0</v>
      </c>
      <c r="G2" s="7"/>
      <c r="H2" s="7"/>
      <c r="I2" s="7"/>
      <c r="J2" s="9">
        <f>(A5)</f>
        <v>0</v>
      </c>
      <c r="K2" s="7"/>
      <c r="L2" s="7"/>
      <c r="M2" s="7"/>
      <c r="N2" s="9">
        <f>(A6)</f>
        <v>0</v>
      </c>
      <c r="O2" s="7"/>
      <c r="P2" s="7"/>
      <c r="Q2" s="7"/>
      <c r="R2" s="9">
        <f>(A7)</f>
        <v>0</v>
      </c>
      <c r="S2" s="7"/>
      <c r="T2" s="7"/>
      <c r="U2" s="7"/>
      <c r="V2" s="9">
        <f>(A8)</f>
        <v>0</v>
      </c>
      <c r="W2" s="7"/>
      <c r="X2" s="7"/>
      <c r="Y2" s="7"/>
      <c r="Z2" s="9">
        <f>(A9)</f>
        <v>0</v>
      </c>
      <c r="AA2" s="7"/>
      <c r="AB2" s="7"/>
      <c r="AC2" s="7"/>
      <c r="AD2" s="9">
        <f>(A10)</f>
        <v>0</v>
      </c>
      <c r="AE2" s="7"/>
      <c r="AF2" s="7"/>
      <c r="AG2" s="7"/>
      <c r="AH2" s="10"/>
      <c r="AI2" s="11" t="s">
        <v>22</v>
      </c>
      <c r="AJ2" s="12" t="s">
        <v>23</v>
      </c>
      <c r="AK2" s="12" t="s">
        <v>24</v>
      </c>
      <c r="AL2" s="12" t="s">
        <v>25</v>
      </c>
      <c r="AM2" s="13" t="s">
        <v>26</v>
      </c>
      <c r="AN2" s="13" t="s">
        <v>27</v>
      </c>
      <c r="AO2" s="14" t="s">
        <v>28</v>
      </c>
      <c r="AP2" s="15"/>
      <c r="AQ2" s="16" t="s">
        <v>29</v>
      </c>
      <c r="AR2" s="17"/>
      <c r="AS2" s="18" t="s">
        <v>30</v>
      </c>
    </row>
    <row r="3" spans="1:45" ht="16.2" thickTop="1" x14ac:dyDescent="0.3">
      <c r="A3" s="19"/>
      <c r="B3" s="20"/>
      <c r="C3" s="21"/>
      <c r="D3" s="21"/>
      <c r="E3" s="21"/>
      <c r="F3" s="22">
        <v>7</v>
      </c>
      <c r="G3" s="23" t="str">
        <f>(N42)</f>
        <v>.</v>
      </c>
      <c r="H3" s="23" t="str">
        <f>(P42)</f>
        <v>.</v>
      </c>
      <c r="I3" s="24" t="str">
        <f>IF(G3=".","-",IF(G3&gt;H3,"g",IF(G3=H3,"d","v")))</f>
        <v>-</v>
      </c>
      <c r="J3" s="22">
        <v>6</v>
      </c>
      <c r="K3" s="25" t="str">
        <f>(N37)</f>
        <v>.</v>
      </c>
      <c r="L3" s="25" t="str">
        <f>(P37)</f>
        <v>.</v>
      </c>
      <c r="M3" s="24" t="str">
        <f>IF(K3=".","-",IF(K3&gt;L3,"g",IF(K3=L3,"d","v")))</f>
        <v>-</v>
      </c>
      <c r="N3" s="22">
        <v>5</v>
      </c>
      <c r="O3" s="25" t="str">
        <f>(N32)</f>
        <v>.</v>
      </c>
      <c r="P3" s="25" t="str">
        <f>(P32)</f>
        <v>.</v>
      </c>
      <c r="Q3" s="24" t="str">
        <f>IF(O3=".","-",IF(O3&gt;P3,"g",IF(O3=P3,"d","v")))</f>
        <v>-</v>
      </c>
      <c r="R3" s="22">
        <v>4</v>
      </c>
      <c r="S3" s="25" t="str">
        <f>(N27)</f>
        <v>.</v>
      </c>
      <c r="T3" s="25" t="str">
        <f>(P27)</f>
        <v>.</v>
      </c>
      <c r="U3" s="24" t="str">
        <f>IF(S3=".","-",IF(S3&gt;T3,"g",IF(S3=T3,"d","v")))</f>
        <v>-</v>
      </c>
      <c r="V3" s="22">
        <v>3</v>
      </c>
      <c r="W3" s="25" t="str">
        <f>(N22)</f>
        <v>.</v>
      </c>
      <c r="X3" s="25" t="str">
        <f>(P22)</f>
        <v>.</v>
      </c>
      <c r="Y3" s="24" t="str">
        <f>IF(W3=".","-",IF(W3&gt;X3,"g",IF(W3=X3,"d","v")))</f>
        <v>-</v>
      </c>
      <c r="Z3" s="22">
        <v>2</v>
      </c>
      <c r="AA3" s="25" t="str">
        <f>(N17)</f>
        <v>.</v>
      </c>
      <c r="AB3" s="25" t="str">
        <f>(P17)</f>
        <v>.</v>
      </c>
      <c r="AC3" s="24" t="str">
        <f t="shared" ref="AC3:AC8" si="0">IF(AA3=".","-",IF(AA3&gt;AB3,"g",IF(AA3=AB3,"d","v")))</f>
        <v>-</v>
      </c>
      <c r="AD3" s="22">
        <v>1</v>
      </c>
      <c r="AE3" s="25" t="str">
        <f>(N12)</f>
        <v>.</v>
      </c>
      <c r="AF3" s="25" t="str">
        <f>(P12)</f>
        <v>.</v>
      </c>
      <c r="AG3" s="24" t="str">
        <f t="shared" ref="AG3:AG9" si="1">IF(AE3=".","-",IF(AE3&gt;AF3,"g",IF(AE3=AF3,"d","v")))</f>
        <v>-</v>
      </c>
      <c r="AH3" s="26"/>
      <c r="AI3" s="27">
        <f t="shared" ref="AI3:AI10" si="2">SUM(AJ3:AL3)</f>
        <v>0</v>
      </c>
      <c r="AJ3" s="28">
        <f t="shared" ref="AJ3:AJ10" si="3">COUNTIF(B3:AG3,"g")</f>
        <v>0</v>
      </c>
      <c r="AK3" s="28">
        <f t="shared" ref="AK3:AK10" si="4">COUNTIF(B3:AG3,"d")</f>
        <v>0</v>
      </c>
      <c r="AL3" s="28">
        <f t="shared" ref="AL3:AL10" si="5">COUNTIF(B3:AG3,"v")</f>
        <v>0</v>
      </c>
      <c r="AM3" s="29">
        <f>SUM(IF(G3&lt;&gt;".",G3)+IF(K3&lt;&gt;".",K3)+IF(O3&lt;&gt;".",O3)+IF(S3&lt;&gt;".",S3)+IF(W3&lt;&gt;".",W3)+IF(AA3&lt;&gt;".",AA3)+IF(AE3&lt;&gt;".",AE3))</f>
        <v>0</v>
      </c>
      <c r="AN3" s="29">
        <f>SUM(IF(H3&lt;&gt;".",H3)+IF(L3&lt;&gt;".",L3)+IF(P3&lt;&gt;".",P3)+IF(T3&lt;&gt;".",T3)+IF(X3&lt;&gt;".",X3)+IF(AB3&lt;&gt;".",AB3)+IF(AF3&lt;&gt;".",AF3))</f>
        <v>0</v>
      </c>
      <c r="AO3" s="30">
        <f t="shared" ref="AO3:AO10" si="6">SUM(AJ3*3+AK3*1)</f>
        <v>0</v>
      </c>
      <c r="AP3" s="31"/>
      <c r="AQ3" s="32">
        <f t="shared" ref="AQ3:AQ10" si="7">RANK(AO3,$AO$3:$AO$10,0)</f>
        <v>1</v>
      </c>
      <c r="AR3" s="33"/>
      <c r="AS3" s="34">
        <f t="shared" ref="AS3:AS10" si="8">SUM(AM3-AN3)</f>
        <v>0</v>
      </c>
    </row>
    <row r="4" spans="1:45" ht="15.6" x14ac:dyDescent="0.3">
      <c r="A4" s="35"/>
      <c r="B4" s="36">
        <v>7</v>
      </c>
      <c r="C4" s="23" t="str">
        <f>(P42)</f>
        <v>.</v>
      </c>
      <c r="D4" s="23" t="str">
        <f>(N42)</f>
        <v>.</v>
      </c>
      <c r="E4" s="37" t="str">
        <f t="shared" ref="E4:E10" si="9">IF(C4=".","-",IF(C4&gt;D4,"g",IF(C4=D4,"d","v")))</f>
        <v>-</v>
      </c>
      <c r="F4" s="38"/>
      <c r="G4" s="39"/>
      <c r="H4" s="39"/>
      <c r="I4" s="39"/>
      <c r="J4" s="36">
        <v>5</v>
      </c>
      <c r="K4" s="23" t="str">
        <f>(N33)</f>
        <v>.</v>
      </c>
      <c r="L4" s="23" t="str">
        <f>(P33)</f>
        <v>.</v>
      </c>
      <c r="M4" s="37" t="str">
        <f>IF(K4=".","-",IF(K4&gt;L4,"g",IF(K4=L4,"d","v")))</f>
        <v>-</v>
      </c>
      <c r="N4" s="36">
        <v>4</v>
      </c>
      <c r="O4" s="23" t="str">
        <f>(N28)</f>
        <v>.</v>
      </c>
      <c r="P4" s="23" t="str">
        <f>(P28)</f>
        <v>.</v>
      </c>
      <c r="Q4" s="37" t="str">
        <f>IF(O4=".","-",IF(O4&gt;P4,"g",IF(O4=P4,"d","v")))</f>
        <v>-</v>
      </c>
      <c r="R4" s="36">
        <v>3</v>
      </c>
      <c r="S4" s="23" t="str">
        <f>(N23)</f>
        <v>.</v>
      </c>
      <c r="T4" s="23" t="str">
        <f>(P23)</f>
        <v>.</v>
      </c>
      <c r="U4" s="37" t="str">
        <f>IF(S4=".","-",IF(S4&gt;T4,"g",IF(S4=T4,"d","v")))</f>
        <v>-</v>
      </c>
      <c r="V4" s="36">
        <v>2</v>
      </c>
      <c r="W4" s="23" t="str">
        <f>(N18)</f>
        <v>.</v>
      </c>
      <c r="X4" s="23" t="str">
        <f>(P18)</f>
        <v>.</v>
      </c>
      <c r="Y4" s="37" t="str">
        <f>IF(W4=".","-",IF(W4&gt;X4,"g",IF(W4=X4,"d","v")))</f>
        <v>-</v>
      </c>
      <c r="Z4" s="36">
        <v>1</v>
      </c>
      <c r="AA4" s="23" t="str">
        <f>(N13)</f>
        <v>.</v>
      </c>
      <c r="AB4" s="23" t="str">
        <f>(P13)</f>
        <v>.</v>
      </c>
      <c r="AC4" s="37" t="str">
        <f t="shared" si="0"/>
        <v>-</v>
      </c>
      <c r="AD4" s="36">
        <v>6</v>
      </c>
      <c r="AE4" s="23" t="str">
        <f>(N38)</f>
        <v>.</v>
      </c>
      <c r="AF4" s="23" t="str">
        <f>(P38)</f>
        <v>.</v>
      </c>
      <c r="AG4" s="37" t="str">
        <f t="shared" si="1"/>
        <v>-</v>
      </c>
      <c r="AH4" s="40"/>
      <c r="AI4" s="41">
        <f t="shared" si="2"/>
        <v>0</v>
      </c>
      <c r="AJ4" s="42">
        <f t="shared" si="3"/>
        <v>0</v>
      </c>
      <c r="AK4" s="42">
        <f t="shared" si="4"/>
        <v>0</v>
      </c>
      <c r="AL4" s="42">
        <f t="shared" si="5"/>
        <v>0</v>
      </c>
      <c r="AM4" s="29">
        <f>SUM(IF(C4&lt;&gt;".",C4)+IF(K4&lt;&gt;".",K4)+IF(O4&lt;&gt;".",O4)+IF(S4&lt;&gt;".",S4)+IF(W4&lt;&gt;".",W4)+IF(AA4&lt;&gt;".",AA4)+IF(AE4&lt;&gt;".",AE4))</f>
        <v>0</v>
      </c>
      <c r="AN4" s="29">
        <f>SUM(IF(D4&lt;&gt;".",D4)+IF(L4&lt;&gt;".",L4)+IF(P4&lt;&gt;".",P4)+IF(T4&lt;&gt;".",T4)+IF(X4&lt;&gt;".",X4)+IF(AB4&lt;&gt;".",AB4)+IF(AF4&lt;&gt;".",AF4))</f>
        <v>0</v>
      </c>
      <c r="AO4" s="43">
        <f t="shared" si="6"/>
        <v>0</v>
      </c>
      <c r="AP4" s="31"/>
      <c r="AQ4" s="32">
        <f t="shared" si="7"/>
        <v>1</v>
      </c>
      <c r="AR4" s="33"/>
      <c r="AS4" s="34">
        <f t="shared" si="8"/>
        <v>0</v>
      </c>
    </row>
    <row r="5" spans="1:45" ht="15.6" x14ac:dyDescent="0.3">
      <c r="A5" s="35"/>
      <c r="B5" s="36">
        <v>6</v>
      </c>
      <c r="C5" s="23" t="str">
        <f>(P37)</f>
        <v>.</v>
      </c>
      <c r="D5" s="23" t="str">
        <f>(N37)</f>
        <v>.</v>
      </c>
      <c r="E5" s="37" t="str">
        <f t="shared" si="9"/>
        <v>-</v>
      </c>
      <c r="F5" s="36">
        <v>5</v>
      </c>
      <c r="G5" s="23" t="str">
        <f>(P33)</f>
        <v>.</v>
      </c>
      <c r="H5" s="23" t="str">
        <f>(N33)</f>
        <v>.</v>
      </c>
      <c r="I5" s="37" t="str">
        <f t="shared" ref="I5:I10" si="10">IF(G5=".","-",IF(G5&gt;H5,"g",IF(G5=H5,"d","v")))</f>
        <v>-</v>
      </c>
      <c r="J5" s="38"/>
      <c r="K5" s="39"/>
      <c r="L5" s="39"/>
      <c r="M5" s="39"/>
      <c r="N5" s="36">
        <v>3</v>
      </c>
      <c r="O5" s="23" t="str">
        <f>(N24)</f>
        <v>.</v>
      </c>
      <c r="P5" s="23" t="str">
        <f>(P24)</f>
        <v>.</v>
      </c>
      <c r="Q5" s="37" t="str">
        <f>IF(O5=".","-",IF(O5&gt;P5,"g",IF(O5=P5,"d","v")))</f>
        <v>-</v>
      </c>
      <c r="R5" s="36">
        <v>2</v>
      </c>
      <c r="S5" s="23" t="str">
        <f>(N19)</f>
        <v>.</v>
      </c>
      <c r="T5" s="23" t="str">
        <f>(P19)</f>
        <v>.</v>
      </c>
      <c r="U5" s="37" t="str">
        <f>IF(S5=".","-",IF(S5&gt;T5,"g",IF(S5=T5,"d","v")))</f>
        <v>-</v>
      </c>
      <c r="V5" s="36">
        <v>1</v>
      </c>
      <c r="W5" s="23" t="str">
        <f>(N14)</f>
        <v>.</v>
      </c>
      <c r="X5" s="23" t="str">
        <f>(P14)</f>
        <v>.</v>
      </c>
      <c r="Y5" s="37" t="str">
        <f>IF(W5=".","-",IF(W5&gt;X5,"g",IF(W5=X5,"d","v")))</f>
        <v>-</v>
      </c>
      <c r="Z5" s="36">
        <v>7</v>
      </c>
      <c r="AA5" s="23" t="str">
        <f>(N43)</f>
        <v>.</v>
      </c>
      <c r="AB5" s="23" t="str">
        <f>(P43)</f>
        <v>.</v>
      </c>
      <c r="AC5" s="37" t="str">
        <f t="shared" si="0"/>
        <v>-</v>
      </c>
      <c r="AD5" s="36">
        <v>4</v>
      </c>
      <c r="AE5" s="23" t="str">
        <f>(N29)</f>
        <v>.</v>
      </c>
      <c r="AF5" s="23" t="str">
        <f>(P29)</f>
        <v>.</v>
      </c>
      <c r="AG5" s="37" t="str">
        <f t="shared" si="1"/>
        <v>-</v>
      </c>
      <c r="AH5" s="40"/>
      <c r="AI5" s="41">
        <f t="shared" si="2"/>
        <v>0</v>
      </c>
      <c r="AJ5" s="42">
        <f t="shared" si="3"/>
        <v>0</v>
      </c>
      <c r="AK5" s="42">
        <f t="shared" si="4"/>
        <v>0</v>
      </c>
      <c r="AL5" s="42">
        <f t="shared" si="5"/>
        <v>0</v>
      </c>
      <c r="AM5" s="29">
        <f>SUM(IF(C5&lt;&gt;".",C5)+IF(G5&lt;&gt;".",G5)+IF(O5&lt;&gt;".",O5)+IF(S5&lt;&gt;".",S5)+IF(W5&lt;&gt;".",W5)+IF(AA5&lt;&gt;".",AA5)+IF(AE5&lt;&gt;".",AE5))</f>
        <v>0</v>
      </c>
      <c r="AN5" s="29">
        <f>SUM(IF(D5&lt;&gt;".",D5)+IF(H5&lt;&gt;".",H5)+IF(P5&lt;&gt;".",P5)+IF(T5&lt;&gt;".",T5)+IF(X5&lt;&gt;".",X5)+IF(AB5&lt;&gt;".",AB5)+IF(AF5&lt;&gt;".",AF5))</f>
        <v>0</v>
      </c>
      <c r="AO5" s="43">
        <f t="shared" si="6"/>
        <v>0</v>
      </c>
      <c r="AP5" s="31"/>
      <c r="AQ5" s="32">
        <f t="shared" si="7"/>
        <v>1</v>
      </c>
      <c r="AR5" s="33"/>
      <c r="AS5" s="34">
        <f t="shared" si="8"/>
        <v>0</v>
      </c>
    </row>
    <row r="6" spans="1:45" ht="15.6" x14ac:dyDescent="0.3">
      <c r="A6" s="35"/>
      <c r="B6" s="36">
        <v>5</v>
      </c>
      <c r="C6" s="23" t="str">
        <f>(P32)</f>
        <v>.</v>
      </c>
      <c r="D6" s="23" t="str">
        <f>(N32)</f>
        <v>.</v>
      </c>
      <c r="E6" s="37" t="str">
        <f t="shared" si="9"/>
        <v>-</v>
      </c>
      <c r="F6" s="36">
        <v>4</v>
      </c>
      <c r="G6" s="23" t="str">
        <f>(P28)</f>
        <v>.</v>
      </c>
      <c r="H6" s="23" t="str">
        <f>(N28)</f>
        <v>.</v>
      </c>
      <c r="I6" s="37" t="str">
        <f t="shared" si="10"/>
        <v>-</v>
      </c>
      <c r="J6" s="36">
        <v>3</v>
      </c>
      <c r="K6" s="23" t="str">
        <f>(P24)</f>
        <v>.</v>
      </c>
      <c r="L6" s="23" t="str">
        <f>(N24)</f>
        <v>.</v>
      </c>
      <c r="M6" s="37" t="str">
        <f>IF(K6=".","-",IF(K6&gt;L6,"g",IF(K6=L6,"d","v")))</f>
        <v>-</v>
      </c>
      <c r="N6" s="38"/>
      <c r="O6" s="39"/>
      <c r="P6" s="39"/>
      <c r="Q6" s="39"/>
      <c r="R6" s="36">
        <v>1</v>
      </c>
      <c r="S6" s="23" t="str">
        <f>(N15)</f>
        <v>.</v>
      </c>
      <c r="T6" s="23" t="str">
        <f>(P15)</f>
        <v>.</v>
      </c>
      <c r="U6" s="37" t="str">
        <f>IF(S6=".","-",IF(S6&gt;T6,"g",IF(S6=T6,"d","v")))</f>
        <v>-</v>
      </c>
      <c r="V6" s="36">
        <v>7</v>
      </c>
      <c r="W6" s="23" t="str">
        <f>(N44)</f>
        <v>.</v>
      </c>
      <c r="X6" s="23" t="str">
        <f>(P44)</f>
        <v>.</v>
      </c>
      <c r="Y6" s="37" t="str">
        <f>IF(W6=".","-",IF(W6&gt;X6,"g",IF(W6=X6,"d","v")))</f>
        <v>-</v>
      </c>
      <c r="Z6" s="36">
        <v>6</v>
      </c>
      <c r="AA6" s="23" t="str">
        <f>(N39)</f>
        <v>.</v>
      </c>
      <c r="AB6" s="23" t="str">
        <f>(P39)</f>
        <v>.</v>
      </c>
      <c r="AC6" s="37" t="str">
        <f t="shared" si="0"/>
        <v>-</v>
      </c>
      <c r="AD6" s="36">
        <v>2</v>
      </c>
      <c r="AE6" s="23" t="str">
        <f>(N20)</f>
        <v>.</v>
      </c>
      <c r="AF6" s="23" t="str">
        <f>(P20)</f>
        <v>.</v>
      </c>
      <c r="AG6" s="37" t="str">
        <f t="shared" si="1"/>
        <v>-</v>
      </c>
      <c r="AH6" s="40"/>
      <c r="AI6" s="41">
        <f t="shared" si="2"/>
        <v>0</v>
      </c>
      <c r="AJ6" s="42">
        <f t="shared" si="3"/>
        <v>0</v>
      </c>
      <c r="AK6" s="42">
        <f t="shared" si="4"/>
        <v>0</v>
      </c>
      <c r="AL6" s="42">
        <f t="shared" si="5"/>
        <v>0</v>
      </c>
      <c r="AM6" s="29">
        <f>SUM(IF(C6&lt;&gt;".",C6)+IF(G6&lt;&gt;".",G6)+IF(K6&lt;&gt;".",K6)+IF(S6&lt;&gt;".",S6)+IF(W6&lt;&gt;".",W6)+IF(AA6&lt;&gt;".",AA6)+IF(AE6&lt;&gt;".",AE6))</f>
        <v>0</v>
      </c>
      <c r="AN6" s="29">
        <f>SUM(IF(D6&lt;&gt;".",D6)+IF(H6&lt;&gt;".",H6)+IF(L6&lt;&gt;".",L6)+IF(T6&lt;&gt;".",T6)+IF(X6&lt;&gt;".",X6)+IF(AB6&lt;&gt;".",AB6)+IF(AF6&lt;&gt;".",AF6))</f>
        <v>0</v>
      </c>
      <c r="AO6" s="43">
        <f t="shared" si="6"/>
        <v>0</v>
      </c>
      <c r="AP6" s="31"/>
      <c r="AQ6" s="32">
        <f t="shared" si="7"/>
        <v>1</v>
      </c>
      <c r="AR6" s="33"/>
      <c r="AS6" s="34">
        <f t="shared" si="8"/>
        <v>0</v>
      </c>
    </row>
    <row r="7" spans="1:45" ht="15.6" x14ac:dyDescent="0.3">
      <c r="A7" s="35"/>
      <c r="B7" s="36">
        <v>4</v>
      </c>
      <c r="C7" s="23" t="str">
        <f>(P27)</f>
        <v>.</v>
      </c>
      <c r="D7" s="23" t="str">
        <f>(N27)</f>
        <v>.</v>
      </c>
      <c r="E7" s="37" t="str">
        <f t="shared" si="9"/>
        <v>-</v>
      </c>
      <c r="F7" s="36">
        <v>3</v>
      </c>
      <c r="G7" s="23" t="str">
        <f>(P23)</f>
        <v>.</v>
      </c>
      <c r="H7" s="23" t="str">
        <f>(N23)</f>
        <v>.</v>
      </c>
      <c r="I7" s="37" t="str">
        <f t="shared" si="10"/>
        <v>-</v>
      </c>
      <c r="J7" s="36">
        <v>2</v>
      </c>
      <c r="K7" s="23" t="str">
        <f>(P19)</f>
        <v>.</v>
      </c>
      <c r="L7" s="23" t="str">
        <f>(N19)</f>
        <v>.</v>
      </c>
      <c r="M7" s="37" t="str">
        <f>IF(K7=".","-",IF(K7&gt;L7,"g",IF(K7=L7,"d","v")))</f>
        <v>-</v>
      </c>
      <c r="N7" s="36">
        <v>1</v>
      </c>
      <c r="O7" s="23" t="str">
        <f>(P15)</f>
        <v>.</v>
      </c>
      <c r="P7" s="23" t="str">
        <f>(N15)</f>
        <v>.</v>
      </c>
      <c r="Q7" s="37" t="str">
        <f>IF(O7=".","-",IF(O7&gt;P7,"g",IF(O7=P7,"d","v")))</f>
        <v>-</v>
      </c>
      <c r="R7" s="38"/>
      <c r="S7" s="39"/>
      <c r="T7" s="39"/>
      <c r="U7" s="39"/>
      <c r="V7" s="36">
        <v>6</v>
      </c>
      <c r="W7" s="23" t="str">
        <f>(N40)</f>
        <v>.</v>
      </c>
      <c r="X7" s="23" t="str">
        <f>(P40)</f>
        <v>.</v>
      </c>
      <c r="Y7" s="37" t="str">
        <f>IF(W7=".","-",IF(W7&gt;X7,"g",IF(W7=X7,"d","v")))</f>
        <v>-</v>
      </c>
      <c r="Z7" s="36">
        <v>5</v>
      </c>
      <c r="AA7" s="23" t="str">
        <f>(N34)</f>
        <v>.</v>
      </c>
      <c r="AB7" s="23" t="str">
        <f>(P34)</f>
        <v>.</v>
      </c>
      <c r="AC7" s="37" t="str">
        <f t="shared" si="0"/>
        <v>-</v>
      </c>
      <c r="AD7" s="36">
        <v>7</v>
      </c>
      <c r="AE7" s="23" t="str">
        <f>(N45)</f>
        <v>.</v>
      </c>
      <c r="AF7" s="23" t="str">
        <f>(P45)</f>
        <v>.</v>
      </c>
      <c r="AG7" s="37" t="str">
        <f t="shared" si="1"/>
        <v>-</v>
      </c>
      <c r="AH7" s="40"/>
      <c r="AI7" s="41">
        <f t="shared" si="2"/>
        <v>0</v>
      </c>
      <c r="AJ7" s="42">
        <f t="shared" si="3"/>
        <v>0</v>
      </c>
      <c r="AK7" s="42">
        <f t="shared" si="4"/>
        <v>0</v>
      </c>
      <c r="AL7" s="42">
        <f t="shared" si="5"/>
        <v>0</v>
      </c>
      <c r="AM7" s="29">
        <f>SUM(IF(C7&lt;&gt;".",C7)+IF(G7&lt;&gt;".",G7)+IF(K7&lt;&gt;".",K7)+IF(O7&lt;&gt;".",O7)+IF(W7&lt;&gt;".",W7)+IF(AA7&lt;&gt;".",AA7)+IF(AE7&lt;&gt;".",AE7))</f>
        <v>0</v>
      </c>
      <c r="AN7" s="29">
        <f>SUM(IF(D7&lt;&gt;".",D7)+IF(H7&lt;&gt;".",H7)+IF(L7&lt;&gt;".",L7)+IF(P7&lt;&gt;".",P7)+IF(X7&lt;&gt;".",X7)+IF(AB7&lt;&gt;".",AB7)+IF(AF7&lt;&gt;".",AF7))</f>
        <v>0</v>
      </c>
      <c r="AO7" s="43">
        <f t="shared" si="6"/>
        <v>0</v>
      </c>
      <c r="AP7" s="31"/>
      <c r="AQ7" s="32">
        <f t="shared" si="7"/>
        <v>1</v>
      </c>
      <c r="AR7" s="33"/>
      <c r="AS7" s="34">
        <f t="shared" si="8"/>
        <v>0</v>
      </c>
    </row>
    <row r="8" spans="1:45" ht="15.6" x14ac:dyDescent="0.3">
      <c r="A8" s="35"/>
      <c r="B8" s="36">
        <v>3</v>
      </c>
      <c r="C8" s="23" t="str">
        <f>(P22)</f>
        <v>.</v>
      </c>
      <c r="D8" s="23" t="str">
        <f>(N22)</f>
        <v>.</v>
      </c>
      <c r="E8" s="37" t="str">
        <f t="shared" si="9"/>
        <v>-</v>
      </c>
      <c r="F8" s="36">
        <v>2</v>
      </c>
      <c r="G8" s="23" t="str">
        <f>(P18)</f>
        <v>.</v>
      </c>
      <c r="H8" s="23" t="str">
        <f>(N18)</f>
        <v>.</v>
      </c>
      <c r="I8" s="37" t="str">
        <f t="shared" si="10"/>
        <v>-</v>
      </c>
      <c r="J8" s="36">
        <v>1</v>
      </c>
      <c r="K8" s="23" t="str">
        <f>(P14)</f>
        <v>.</v>
      </c>
      <c r="L8" s="23" t="str">
        <f>(N14)</f>
        <v>.</v>
      </c>
      <c r="M8" s="37" t="str">
        <f>IF(K8=".","-",IF(K8&gt;L8,"g",IF(K8=L8,"d","v")))</f>
        <v>-</v>
      </c>
      <c r="N8" s="36">
        <v>7</v>
      </c>
      <c r="O8" s="23" t="str">
        <f>(P44)</f>
        <v>.</v>
      </c>
      <c r="P8" s="23" t="str">
        <f>(N44)</f>
        <v>.</v>
      </c>
      <c r="Q8" s="37" t="str">
        <f>IF(O8=".","-",IF(O8&gt;P8,"g",IF(O8=P8,"d","v")))</f>
        <v>-</v>
      </c>
      <c r="R8" s="36">
        <v>6</v>
      </c>
      <c r="S8" s="23" t="str">
        <f>(P40)</f>
        <v>.</v>
      </c>
      <c r="T8" s="23" t="str">
        <f>(N40)</f>
        <v>.</v>
      </c>
      <c r="U8" s="37" t="str">
        <f>IF(S8=".","-",IF(S8&gt;T8,"g",IF(S8=T8,"d","v")))</f>
        <v>-</v>
      </c>
      <c r="V8" s="38"/>
      <c r="W8" s="39"/>
      <c r="X8" s="39"/>
      <c r="Y8" s="39"/>
      <c r="Z8" s="36">
        <v>4</v>
      </c>
      <c r="AA8" s="23" t="str">
        <f>(N30)</f>
        <v>.</v>
      </c>
      <c r="AB8" s="23" t="str">
        <f>(P30)</f>
        <v>.</v>
      </c>
      <c r="AC8" s="37" t="str">
        <f t="shared" si="0"/>
        <v>-</v>
      </c>
      <c r="AD8" s="36">
        <v>5</v>
      </c>
      <c r="AE8" s="23" t="str">
        <f>(N35)</f>
        <v>.</v>
      </c>
      <c r="AF8" s="23" t="str">
        <f>(P35)</f>
        <v>.</v>
      </c>
      <c r="AG8" s="37" t="str">
        <f t="shared" si="1"/>
        <v>-</v>
      </c>
      <c r="AH8" s="40"/>
      <c r="AI8" s="41">
        <f t="shared" si="2"/>
        <v>0</v>
      </c>
      <c r="AJ8" s="42">
        <f t="shared" si="3"/>
        <v>0</v>
      </c>
      <c r="AK8" s="42">
        <f t="shared" si="4"/>
        <v>0</v>
      </c>
      <c r="AL8" s="42">
        <f t="shared" si="5"/>
        <v>0</v>
      </c>
      <c r="AM8" s="29">
        <f>SUM(IF(C8&lt;&gt;".",C8)+IF(G8&lt;&gt;".",G8)+IF(K8&lt;&gt;".",K8)+IF(S8&lt;&gt;".",S8)+IF(O8&lt;&gt;".",O8)+IF(AA8&lt;&gt;".",AA8)+IF(AE8&lt;&gt;".",AE8))</f>
        <v>0</v>
      </c>
      <c r="AN8" s="29">
        <f>SUM(IF(D8&lt;&gt;".",D8)+IF(H8&lt;&gt;".",H8)+IF(L8&lt;&gt;".",L8)+IF(T8&lt;&gt;".",T8)+IF(P8&lt;&gt;".",P8)+IF(AB8&lt;&gt;".",AB8)+IF(AF8&lt;&gt;".",AF8))</f>
        <v>0</v>
      </c>
      <c r="AO8" s="43">
        <f t="shared" si="6"/>
        <v>0</v>
      </c>
      <c r="AP8" s="31"/>
      <c r="AQ8" s="32">
        <f t="shared" si="7"/>
        <v>1</v>
      </c>
      <c r="AR8" s="33"/>
      <c r="AS8" s="34">
        <f t="shared" si="8"/>
        <v>0</v>
      </c>
    </row>
    <row r="9" spans="1:45" ht="15.6" x14ac:dyDescent="0.3">
      <c r="A9" s="35"/>
      <c r="B9" s="36">
        <v>2</v>
      </c>
      <c r="C9" s="23" t="str">
        <f>(P17)</f>
        <v>.</v>
      </c>
      <c r="D9" s="23" t="str">
        <f>(N17)</f>
        <v>.</v>
      </c>
      <c r="E9" s="37" t="str">
        <f t="shared" si="9"/>
        <v>-</v>
      </c>
      <c r="F9" s="36">
        <v>1</v>
      </c>
      <c r="G9" s="23" t="str">
        <f>(P13)</f>
        <v>.</v>
      </c>
      <c r="H9" s="23" t="str">
        <f>(N13)</f>
        <v>.</v>
      </c>
      <c r="I9" s="37" t="str">
        <f t="shared" si="10"/>
        <v>-</v>
      </c>
      <c r="J9" s="36">
        <v>7</v>
      </c>
      <c r="K9" s="23" t="str">
        <f>(P43)</f>
        <v>.</v>
      </c>
      <c r="L9" s="23" t="str">
        <f>(N43)</f>
        <v>.</v>
      </c>
      <c r="M9" s="37" t="str">
        <f>IF(K9=".","-",IF(K9&gt;L9,"g",IF(K9=L9,"d","v")))</f>
        <v>-</v>
      </c>
      <c r="N9" s="36">
        <v>6</v>
      </c>
      <c r="O9" s="23" t="str">
        <f>(P39)</f>
        <v>.</v>
      </c>
      <c r="P9" s="23" t="str">
        <f>(N39)</f>
        <v>.</v>
      </c>
      <c r="Q9" s="37" t="str">
        <f>IF(O9=".","-",IF(O9&gt;P9,"g",IF(O9=P9,"d","v")))</f>
        <v>-</v>
      </c>
      <c r="R9" s="36">
        <v>5</v>
      </c>
      <c r="S9" s="23" t="str">
        <f>(P34)</f>
        <v>.</v>
      </c>
      <c r="T9" s="23" t="str">
        <f>(N34)</f>
        <v>.</v>
      </c>
      <c r="U9" s="37" t="str">
        <f>IF(S9=".","-",IF(S9&gt;T9,"g",IF(S9=T9,"d","v")))</f>
        <v>-</v>
      </c>
      <c r="V9" s="36">
        <v>4</v>
      </c>
      <c r="W9" s="23" t="str">
        <f>(P30)</f>
        <v>.</v>
      </c>
      <c r="X9" s="23" t="str">
        <f>(N30)</f>
        <v>.</v>
      </c>
      <c r="Y9" s="37" t="str">
        <f>IF(W9=".","-",IF(W9&gt;X9,"g",IF(W9=X9,"d","v")))</f>
        <v>-</v>
      </c>
      <c r="Z9" s="38"/>
      <c r="AA9" s="39"/>
      <c r="AB9" s="39"/>
      <c r="AC9" s="39"/>
      <c r="AD9" s="36">
        <v>3</v>
      </c>
      <c r="AE9" s="23" t="str">
        <f>(N25)</f>
        <v>.</v>
      </c>
      <c r="AF9" s="23" t="str">
        <f>(P25)</f>
        <v>.</v>
      </c>
      <c r="AG9" s="37" t="str">
        <f t="shared" si="1"/>
        <v>-</v>
      </c>
      <c r="AH9" s="40"/>
      <c r="AI9" s="41">
        <f t="shared" si="2"/>
        <v>0</v>
      </c>
      <c r="AJ9" s="42">
        <f t="shared" si="3"/>
        <v>0</v>
      </c>
      <c r="AK9" s="42">
        <f t="shared" si="4"/>
        <v>0</v>
      </c>
      <c r="AL9" s="42">
        <f t="shared" si="5"/>
        <v>0</v>
      </c>
      <c r="AM9" s="29">
        <f>SUM(IF(C9&lt;&gt;".",C9)+IF(G9&lt;&gt;".",G9)+IF(K9&lt;&gt;".",K9)+IF(S9&lt;&gt;".",S9)+IF(W9&lt;&gt;".",W9)+IF(O9&lt;&gt;".",O9)+IF(AE9&lt;&gt;".",AE9))</f>
        <v>0</v>
      </c>
      <c r="AN9" s="29">
        <f>SUM(IF(D9&lt;&gt;".",D9)+IF(H9&lt;&gt;".",H9)+IF(L9&lt;&gt;".",L9)+IF(T9&lt;&gt;".",T9)+IF(X9&lt;&gt;".",X9)+IF(P9&lt;&gt;".",P9)+IF(AF9&lt;&gt;".",AF9))</f>
        <v>0</v>
      </c>
      <c r="AO9" s="43">
        <f t="shared" si="6"/>
        <v>0</v>
      </c>
      <c r="AP9" s="44"/>
      <c r="AQ9" s="32">
        <f t="shared" si="7"/>
        <v>1</v>
      </c>
      <c r="AR9" s="33"/>
      <c r="AS9" s="34">
        <f t="shared" si="8"/>
        <v>0</v>
      </c>
    </row>
    <row r="10" spans="1:45" s="56" customFormat="1" ht="16.2" thickBot="1" x14ac:dyDescent="0.35">
      <c r="A10" s="45"/>
      <c r="B10" s="46">
        <v>1</v>
      </c>
      <c r="C10" s="47" t="str">
        <f>(P12)</f>
        <v>.</v>
      </c>
      <c r="D10" s="47" t="str">
        <f>(N12)</f>
        <v>.</v>
      </c>
      <c r="E10" s="48" t="str">
        <f t="shared" si="9"/>
        <v>-</v>
      </c>
      <c r="F10" s="46">
        <v>6</v>
      </c>
      <c r="G10" s="47" t="str">
        <f>(P38)</f>
        <v>.</v>
      </c>
      <c r="H10" s="47" t="str">
        <f>(N38)</f>
        <v>.</v>
      </c>
      <c r="I10" s="48" t="str">
        <f t="shared" si="10"/>
        <v>-</v>
      </c>
      <c r="J10" s="46">
        <v>4</v>
      </c>
      <c r="K10" s="47" t="str">
        <f>(P29)</f>
        <v>.</v>
      </c>
      <c r="L10" s="47" t="str">
        <f>(N29)</f>
        <v>.</v>
      </c>
      <c r="M10" s="48" t="str">
        <f>IF(K10=".","-",IF(K10&gt;L10,"g",IF(K10=L10,"d","v")))</f>
        <v>-</v>
      </c>
      <c r="N10" s="46">
        <v>2</v>
      </c>
      <c r="O10" s="47" t="str">
        <f>(P20)</f>
        <v>.</v>
      </c>
      <c r="P10" s="47" t="str">
        <f>(N20)</f>
        <v>.</v>
      </c>
      <c r="Q10" s="48" t="str">
        <f>IF(O10=".","-",IF(O10&gt;P10,"g",IF(O10=P10,"d","v")))</f>
        <v>-</v>
      </c>
      <c r="R10" s="46">
        <v>7</v>
      </c>
      <c r="S10" s="47" t="str">
        <f>(P45)</f>
        <v>.</v>
      </c>
      <c r="T10" s="47" t="str">
        <f>(N45)</f>
        <v>.</v>
      </c>
      <c r="U10" s="48" t="str">
        <f>IF(S10=".","-",IF(S10&gt;T10,"g",IF(S10=T10,"d","v")))</f>
        <v>-</v>
      </c>
      <c r="V10" s="46">
        <v>5</v>
      </c>
      <c r="W10" s="47" t="str">
        <f>(P35)</f>
        <v>.</v>
      </c>
      <c r="X10" s="47" t="str">
        <f>(N35)</f>
        <v>.</v>
      </c>
      <c r="Y10" s="48" t="str">
        <f>IF(W10=".","-",IF(W10&gt;X10,"g",IF(W10=X10,"d","v")))</f>
        <v>-</v>
      </c>
      <c r="Z10" s="46">
        <v>3</v>
      </c>
      <c r="AA10" s="47" t="str">
        <f>(P25)</f>
        <v>.</v>
      </c>
      <c r="AB10" s="47" t="str">
        <f>(N25)</f>
        <v>.</v>
      </c>
      <c r="AC10" s="48" t="str">
        <f>IF(AA10=".","-",IF(AA10&gt;AB10,"g",IF(AA10=AB10,"d","v")))</f>
        <v>-</v>
      </c>
      <c r="AD10" s="49"/>
      <c r="AE10" s="50"/>
      <c r="AF10" s="50"/>
      <c r="AG10" s="50"/>
      <c r="AH10" s="10"/>
      <c r="AI10" s="51">
        <f t="shared" si="2"/>
        <v>0</v>
      </c>
      <c r="AJ10" s="52">
        <f t="shared" si="3"/>
        <v>0</v>
      </c>
      <c r="AK10" s="52">
        <f t="shared" si="4"/>
        <v>0</v>
      </c>
      <c r="AL10" s="52">
        <f t="shared" si="5"/>
        <v>0</v>
      </c>
      <c r="AM10" s="53">
        <f>SUM(IF(C10&lt;&gt;".",C10)+IF(G10&lt;&gt;".",G10)+IF(K10&lt;&gt;".",K10)+IF(S10&lt;&gt;".",S10)+IF(W10&lt;&gt;".",W10)+IF(AA10&lt;&gt;".",AA10)+IF(O10&lt;&gt;".",O10))</f>
        <v>0</v>
      </c>
      <c r="AN10" s="53">
        <f>SUM(IF(D10&lt;&gt;".",D10)+IF(H10&lt;&gt;".",H10)+IF(L10&lt;&gt;".",L10)+IF(T10&lt;&gt;".",T10)+IF(X10&lt;&gt;".",X10)+IF(AB10&lt;&gt;".",AB10)+IF(P10&lt;&gt;".",P10))</f>
        <v>0</v>
      </c>
      <c r="AO10" s="54">
        <f t="shared" si="6"/>
        <v>0</v>
      </c>
      <c r="AP10" s="31"/>
      <c r="AQ10" s="55">
        <f t="shared" si="7"/>
        <v>1</v>
      </c>
      <c r="AR10" s="33"/>
      <c r="AS10" s="34">
        <f t="shared" si="8"/>
        <v>0</v>
      </c>
    </row>
    <row r="11" spans="1:45" s="56" customFormat="1" ht="3.75" customHeight="1" thickTop="1" x14ac:dyDescent="0.3">
      <c r="B11" s="57"/>
      <c r="C11" s="58"/>
      <c r="D11" s="58"/>
      <c r="E11" s="59"/>
      <c r="F11" s="57"/>
      <c r="G11" s="58"/>
      <c r="H11" s="58"/>
      <c r="I11" s="59"/>
      <c r="J11" s="57"/>
      <c r="K11" s="58"/>
      <c r="L11" s="58"/>
      <c r="M11" s="59"/>
      <c r="N11" s="57"/>
      <c r="O11" s="58"/>
      <c r="P11" s="58"/>
      <c r="Q11" s="59"/>
      <c r="R11" s="57"/>
      <c r="S11" s="58"/>
      <c r="T11" s="58"/>
      <c r="U11" s="59"/>
      <c r="V11" s="57"/>
      <c r="W11" s="58"/>
      <c r="X11" s="58"/>
      <c r="Y11" s="59"/>
      <c r="Z11" s="57"/>
      <c r="AA11" s="58"/>
      <c r="AB11" s="58"/>
      <c r="AC11" s="59"/>
      <c r="AI11" s="60"/>
      <c r="AJ11" s="61"/>
      <c r="AK11" s="61"/>
      <c r="AL11" s="61"/>
      <c r="AM11" s="62"/>
      <c r="AN11" s="62"/>
      <c r="AO11" s="63"/>
    </row>
    <row r="12" spans="1:45" s="56" customFormat="1" ht="24.6" x14ac:dyDescent="0.4">
      <c r="A12" s="64">
        <v>1</v>
      </c>
      <c r="B12" s="65"/>
      <c r="D12" s="66"/>
      <c r="K12" s="67"/>
      <c r="L12" s="68">
        <f>($A$3)</f>
        <v>0</v>
      </c>
      <c r="M12" s="67"/>
      <c r="N12" s="69" t="s">
        <v>31</v>
      </c>
      <c r="O12" s="70" t="s">
        <v>32</v>
      </c>
      <c r="P12" s="69" t="s">
        <v>31</v>
      </c>
      <c r="R12" s="56">
        <f>($A$10)</f>
        <v>0</v>
      </c>
      <c r="W12" s="67"/>
      <c r="AQ12" s="71"/>
    </row>
    <row r="13" spans="1:45" ht="20.399999999999999" x14ac:dyDescent="0.35">
      <c r="A13" s="72"/>
      <c r="B13" s="73"/>
      <c r="E13" s="56"/>
      <c r="F13" s="56"/>
      <c r="G13" s="56"/>
      <c r="H13" s="56"/>
      <c r="I13" s="56"/>
      <c r="J13" s="56"/>
      <c r="L13" s="68">
        <f>($A$4)</f>
        <v>0</v>
      </c>
      <c r="N13" s="69" t="s">
        <v>31</v>
      </c>
      <c r="O13" s="70" t="s">
        <v>32</v>
      </c>
      <c r="P13" s="69" t="s">
        <v>31</v>
      </c>
      <c r="R13" s="56">
        <f>($A$9)</f>
        <v>0</v>
      </c>
      <c r="S13" s="56"/>
      <c r="V13" s="56"/>
      <c r="AE13" s="56"/>
      <c r="AF13" s="56"/>
      <c r="AG13" s="56"/>
      <c r="AH13" s="56"/>
      <c r="AI13" s="56"/>
      <c r="AJ13" s="56"/>
      <c r="AL13" s="56"/>
      <c r="AM13" s="56"/>
      <c r="AN13" s="56"/>
      <c r="AO13" s="56"/>
      <c r="AQ13" s="71"/>
    </row>
    <row r="14" spans="1:45" ht="20.399999999999999" x14ac:dyDescent="0.35">
      <c r="A14" s="72"/>
      <c r="B14" s="73"/>
      <c r="D14" s="66"/>
      <c r="E14" s="56"/>
      <c r="F14" s="56"/>
      <c r="G14" s="56"/>
      <c r="H14" s="56"/>
      <c r="I14" s="56"/>
      <c r="J14" s="56"/>
      <c r="L14" s="68">
        <f>($A$5)</f>
        <v>0</v>
      </c>
      <c r="N14" s="69" t="s">
        <v>31</v>
      </c>
      <c r="O14" s="70" t="s">
        <v>32</v>
      </c>
      <c r="P14" s="69" t="s">
        <v>31</v>
      </c>
      <c r="Q14" s="56"/>
      <c r="R14" s="56">
        <f>($A$8)</f>
        <v>0</v>
      </c>
      <c r="S14" s="56"/>
      <c r="V14" s="56"/>
      <c r="AE14" s="56"/>
      <c r="AF14" s="56"/>
      <c r="AG14" s="56"/>
      <c r="AH14" s="56"/>
      <c r="AI14" s="56"/>
      <c r="AJ14" s="56"/>
      <c r="AL14" s="56"/>
      <c r="AM14" s="56"/>
      <c r="AN14" s="56"/>
      <c r="AO14" s="56"/>
      <c r="AQ14" s="71"/>
      <c r="AR14" s="56"/>
    </row>
    <row r="15" spans="1:45" ht="20.399999999999999" x14ac:dyDescent="0.35">
      <c r="A15" s="72"/>
      <c r="B15" s="73"/>
      <c r="E15" s="56"/>
      <c r="F15" s="56"/>
      <c r="G15" s="56"/>
      <c r="H15" s="56"/>
      <c r="I15" s="56"/>
      <c r="J15" s="56"/>
      <c r="L15" s="68">
        <f>($A$6)</f>
        <v>0</v>
      </c>
      <c r="N15" s="69" t="s">
        <v>31</v>
      </c>
      <c r="O15" s="70" t="s">
        <v>32</v>
      </c>
      <c r="P15" s="69" t="s">
        <v>31</v>
      </c>
      <c r="R15" s="56">
        <f>($A$7)</f>
        <v>0</v>
      </c>
      <c r="S15" s="56"/>
      <c r="V15" s="56"/>
      <c r="AE15" s="56"/>
      <c r="AF15" s="56"/>
      <c r="AG15" s="56"/>
      <c r="AH15" s="56"/>
      <c r="AI15" s="56"/>
      <c r="AJ15" s="56"/>
      <c r="AL15" s="56"/>
      <c r="AM15" s="56"/>
      <c r="AN15" s="56"/>
      <c r="AO15" s="56"/>
      <c r="AQ15" s="71"/>
    </row>
    <row r="16" spans="1:45" ht="3.75" customHeight="1" x14ac:dyDescent="0.4">
      <c r="A16" s="72"/>
      <c r="B16" s="73"/>
      <c r="C16" s="74"/>
      <c r="D16" s="75"/>
      <c r="E16" s="73"/>
      <c r="F16" s="73"/>
      <c r="G16" s="73"/>
      <c r="H16" s="73"/>
      <c r="I16" s="73"/>
      <c r="J16" s="73"/>
      <c r="K16" s="76"/>
      <c r="L16" s="76"/>
      <c r="M16" s="76"/>
      <c r="N16" s="73"/>
      <c r="O16" s="77"/>
      <c r="P16" s="78"/>
      <c r="Q16" s="77"/>
      <c r="R16" s="73"/>
      <c r="S16" s="73"/>
      <c r="T16" s="76"/>
      <c r="U16" s="76"/>
      <c r="V16" s="73"/>
      <c r="W16" s="76"/>
      <c r="X16" s="76"/>
      <c r="Y16" s="76"/>
      <c r="Z16" s="73"/>
      <c r="AA16" s="77"/>
      <c r="AB16" s="78"/>
      <c r="AC16" s="77"/>
      <c r="AD16" s="76"/>
      <c r="AE16" s="73"/>
      <c r="AF16" s="73"/>
      <c r="AG16" s="73"/>
    </row>
    <row r="17" spans="1:44" s="56" customFormat="1" ht="24.6" x14ac:dyDescent="0.4">
      <c r="A17" s="64">
        <v>2</v>
      </c>
      <c r="B17" s="79"/>
      <c r="D17" s="66"/>
      <c r="K17" s="67"/>
      <c r="L17" s="68">
        <f>($A$3)</f>
        <v>0</v>
      </c>
      <c r="M17" s="67"/>
      <c r="N17" s="69" t="s">
        <v>31</v>
      </c>
      <c r="O17" s="70" t="s">
        <v>32</v>
      </c>
      <c r="P17" s="69" t="s">
        <v>31</v>
      </c>
      <c r="R17" s="56">
        <f>($A$9)</f>
        <v>0</v>
      </c>
      <c r="W17" s="67"/>
      <c r="AQ17" s="71"/>
    </row>
    <row r="18" spans="1:44" ht="20.399999999999999" x14ac:dyDescent="0.35">
      <c r="A18" s="72"/>
      <c r="B18" s="80"/>
      <c r="E18" s="56"/>
      <c r="F18" s="56"/>
      <c r="G18" s="56"/>
      <c r="H18" s="56"/>
      <c r="I18" s="56"/>
      <c r="J18" s="56"/>
      <c r="L18" s="68">
        <f>($A$4)</f>
        <v>0</v>
      </c>
      <c r="N18" s="69" t="s">
        <v>31</v>
      </c>
      <c r="O18" s="70" t="s">
        <v>32</v>
      </c>
      <c r="P18" s="69" t="s">
        <v>31</v>
      </c>
      <c r="R18" s="56">
        <f>($A$8)</f>
        <v>0</v>
      </c>
      <c r="S18" s="56"/>
      <c r="V18" s="56"/>
      <c r="AE18" s="56"/>
      <c r="AF18" s="56"/>
      <c r="AG18" s="56"/>
      <c r="AH18" s="56"/>
      <c r="AI18" s="56"/>
      <c r="AJ18" s="56"/>
      <c r="AL18" s="56"/>
      <c r="AM18" s="56"/>
      <c r="AN18" s="56"/>
      <c r="AO18" s="56"/>
      <c r="AQ18" s="71"/>
    </row>
    <row r="19" spans="1:44" ht="20.399999999999999" x14ac:dyDescent="0.35">
      <c r="A19" s="72"/>
      <c r="B19" s="80"/>
      <c r="D19" s="66"/>
      <c r="E19" s="56"/>
      <c r="F19" s="56"/>
      <c r="G19" s="56"/>
      <c r="H19" s="56"/>
      <c r="I19" s="56"/>
      <c r="J19" s="56"/>
      <c r="L19" s="68">
        <f>($A$5)</f>
        <v>0</v>
      </c>
      <c r="N19" s="69" t="s">
        <v>31</v>
      </c>
      <c r="O19" s="70" t="s">
        <v>32</v>
      </c>
      <c r="P19" s="69" t="s">
        <v>31</v>
      </c>
      <c r="Q19" s="56"/>
      <c r="R19" s="56">
        <f>($A$7)</f>
        <v>0</v>
      </c>
      <c r="S19" s="56"/>
      <c r="V19" s="56"/>
      <c r="AE19" s="56"/>
      <c r="AF19" s="56"/>
      <c r="AG19" s="56"/>
      <c r="AH19" s="56"/>
      <c r="AI19" s="56"/>
      <c r="AJ19" s="56"/>
      <c r="AL19" s="56"/>
      <c r="AM19" s="56"/>
      <c r="AN19" s="56"/>
      <c r="AO19" s="56"/>
      <c r="AQ19" s="71"/>
      <c r="AR19" s="56"/>
    </row>
    <row r="20" spans="1:44" ht="20.399999999999999" x14ac:dyDescent="0.35">
      <c r="A20" s="72"/>
      <c r="B20" s="80"/>
      <c r="E20" s="56"/>
      <c r="F20" s="56"/>
      <c r="G20" s="56"/>
      <c r="H20" s="56"/>
      <c r="I20" s="56"/>
      <c r="J20" s="56"/>
      <c r="L20" s="68">
        <f>($A$6)</f>
        <v>0</v>
      </c>
      <c r="N20" s="69" t="s">
        <v>31</v>
      </c>
      <c r="O20" s="70" t="s">
        <v>32</v>
      </c>
      <c r="P20" s="69" t="s">
        <v>31</v>
      </c>
      <c r="R20" s="56">
        <f>($A$10)</f>
        <v>0</v>
      </c>
      <c r="S20" s="56"/>
      <c r="V20" s="56"/>
      <c r="AE20" s="56"/>
      <c r="AF20" s="56"/>
      <c r="AG20" s="56"/>
      <c r="AH20" s="56"/>
      <c r="AI20" s="56"/>
      <c r="AJ20" s="56"/>
      <c r="AL20" s="56"/>
      <c r="AM20" s="56"/>
      <c r="AN20" s="56"/>
      <c r="AO20" s="56"/>
      <c r="AQ20" s="71"/>
    </row>
    <row r="21" spans="1:44" ht="3.75" customHeight="1" x14ac:dyDescent="0.4">
      <c r="A21" s="72"/>
      <c r="B21" s="80"/>
      <c r="C21" s="81"/>
      <c r="D21" s="82"/>
      <c r="E21" s="80"/>
      <c r="F21" s="80"/>
      <c r="G21" s="80"/>
      <c r="H21" s="80"/>
      <c r="I21" s="80"/>
      <c r="J21" s="80"/>
      <c r="K21" s="83"/>
      <c r="L21" s="83"/>
      <c r="M21" s="83"/>
      <c r="N21" s="80"/>
      <c r="O21" s="84"/>
      <c r="P21" s="85"/>
      <c r="Q21" s="84"/>
      <c r="R21" s="80"/>
      <c r="S21" s="80"/>
      <c r="T21" s="83"/>
      <c r="U21" s="83"/>
      <c r="V21" s="80"/>
      <c r="W21" s="83"/>
      <c r="X21" s="83"/>
      <c r="Y21" s="83"/>
      <c r="Z21" s="80"/>
      <c r="AA21" s="84"/>
      <c r="AB21" s="85"/>
      <c r="AC21" s="84"/>
      <c r="AD21" s="83"/>
      <c r="AE21" s="80"/>
      <c r="AF21" s="80"/>
      <c r="AG21" s="80"/>
    </row>
    <row r="22" spans="1:44" s="56" customFormat="1" ht="24.6" x14ac:dyDescent="0.4">
      <c r="A22" s="64">
        <v>3</v>
      </c>
      <c r="B22" s="65"/>
      <c r="D22" s="66"/>
      <c r="K22" s="67"/>
      <c r="L22" s="68">
        <f>($A$3)</f>
        <v>0</v>
      </c>
      <c r="M22" s="67"/>
      <c r="N22" s="69" t="s">
        <v>31</v>
      </c>
      <c r="O22" s="70" t="s">
        <v>32</v>
      </c>
      <c r="P22" s="69" t="s">
        <v>31</v>
      </c>
      <c r="R22" s="56">
        <f>($A$8)</f>
        <v>0</v>
      </c>
      <c r="W22" s="67"/>
      <c r="AQ22" s="71"/>
    </row>
    <row r="23" spans="1:44" ht="20.399999999999999" x14ac:dyDescent="0.35">
      <c r="A23" s="72"/>
      <c r="B23" s="73"/>
      <c r="E23" s="56"/>
      <c r="F23" s="56"/>
      <c r="G23" s="56"/>
      <c r="H23" s="56"/>
      <c r="I23" s="56"/>
      <c r="J23" s="56"/>
      <c r="L23" s="68">
        <f>($A$4)</f>
        <v>0</v>
      </c>
      <c r="N23" s="69" t="s">
        <v>31</v>
      </c>
      <c r="O23" s="70" t="s">
        <v>32</v>
      </c>
      <c r="P23" s="69" t="s">
        <v>31</v>
      </c>
      <c r="R23" s="56">
        <f>($A$7)</f>
        <v>0</v>
      </c>
      <c r="S23" s="56"/>
      <c r="V23" s="56"/>
      <c r="AE23" s="56"/>
      <c r="AF23" s="56"/>
      <c r="AG23" s="56"/>
      <c r="AH23" s="56"/>
      <c r="AI23" s="56"/>
      <c r="AJ23" s="56"/>
      <c r="AL23" s="56"/>
      <c r="AM23" s="56"/>
      <c r="AN23" s="56"/>
      <c r="AO23" s="56"/>
      <c r="AQ23" s="71"/>
    </row>
    <row r="24" spans="1:44" ht="20.399999999999999" x14ac:dyDescent="0.35">
      <c r="A24" s="72"/>
      <c r="B24" s="73"/>
      <c r="D24" s="66"/>
      <c r="E24" s="56"/>
      <c r="F24" s="56"/>
      <c r="G24" s="56"/>
      <c r="H24" s="56"/>
      <c r="I24" s="56"/>
      <c r="J24" s="56"/>
      <c r="L24" s="68">
        <f>($A$5)</f>
        <v>0</v>
      </c>
      <c r="N24" s="69" t="s">
        <v>31</v>
      </c>
      <c r="O24" s="70" t="s">
        <v>32</v>
      </c>
      <c r="P24" s="69" t="s">
        <v>31</v>
      </c>
      <c r="Q24" s="56"/>
      <c r="R24" s="56">
        <f>($A$6)</f>
        <v>0</v>
      </c>
      <c r="S24" s="56"/>
      <c r="V24" s="56"/>
      <c r="AE24" s="56"/>
      <c r="AF24" s="56"/>
      <c r="AG24" s="56"/>
      <c r="AH24" s="56"/>
      <c r="AI24" s="56"/>
      <c r="AJ24" s="56"/>
      <c r="AL24" s="56"/>
      <c r="AM24" s="56"/>
      <c r="AN24" s="56"/>
      <c r="AO24" s="56"/>
      <c r="AQ24" s="71"/>
      <c r="AR24" s="56"/>
    </row>
    <row r="25" spans="1:44" ht="20.399999999999999" x14ac:dyDescent="0.35">
      <c r="A25" s="72"/>
      <c r="B25" s="73"/>
      <c r="E25" s="56"/>
      <c r="F25" s="56"/>
      <c r="G25" s="56"/>
      <c r="H25" s="56"/>
      <c r="I25" s="56"/>
      <c r="J25" s="56"/>
      <c r="L25" s="68">
        <f>($A$9)</f>
        <v>0</v>
      </c>
      <c r="N25" s="69" t="s">
        <v>31</v>
      </c>
      <c r="O25" s="70" t="s">
        <v>32</v>
      </c>
      <c r="P25" s="69" t="s">
        <v>31</v>
      </c>
      <c r="R25" s="56">
        <f>($A$10)</f>
        <v>0</v>
      </c>
      <c r="S25" s="56"/>
      <c r="V25" s="56"/>
      <c r="AE25" s="56"/>
      <c r="AF25" s="56"/>
      <c r="AG25" s="56"/>
      <c r="AH25" s="56"/>
      <c r="AI25" s="56"/>
      <c r="AJ25" s="56"/>
      <c r="AL25" s="56"/>
      <c r="AM25" s="56"/>
      <c r="AN25" s="56"/>
      <c r="AO25" s="56"/>
      <c r="AQ25" s="71"/>
    </row>
    <row r="26" spans="1:44" ht="3.75" customHeight="1" x14ac:dyDescent="0.4">
      <c r="A26" s="72"/>
      <c r="B26" s="73"/>
      <c r="C26" s="74"/>
      <c r="D26" s="75"/>
      <c r="E26" s="73"/>
      <c r="F26" s="73"/>
      <c r="G26" s="73"/>
      <c r="H26" s="73"/>
      <c r="I26" s="73"/>
      <c r="J26" s="73"/>
      <c r="K26" s="76"/>
      <c r="L26" s="76"/>
      <c r="M26" s="76"/>
      <c r="N26" s="73"/>
      <c r="O26" s="77"/>
      <c r="P26" s="78"/>
      <c r="Q26" s="77"/>
      <c r="R26" s="73"/>
      <c r="S26" s="73"/>
      <c r="T26" s="76"/>
      <c r="U26" s="76"/>
      <c r="V26" s="73"/>
      <c r="W26" s="76"/>
      <c r="X26" s="76"/>
      <c r="Y26" s="76"/>
      <c r="Z26" s="73"/>
      <c r="AA26" s="77"/>
      <c r="AB26" s="78"/>
      <c r="AC26" s="77"/>
      <c r="AD26" s="76"/>
      <c r="AE26" s="73"/>
      <c r="AF26" s="73"/>
      <c r="AG26" s="73"/>
    </row>
    <row r="27" spans="1:44" s="56" customFormat="1" ht="24.6" x14ac:dyDescent="0.4">
      <c r="A27" s="64">
        <v>4</v>
      </c>
      <c r="B27" s="79"/>
      <c r="D27" s="66"/>
      <c r="K27" s="67"/>
      <c r="L27" s="68">
        <f>($A$3)</f>
        <v>0</v>
      </c>
      <c r="M27" s="67"/>
      <c r="N27" s="69" t="s">
        <v>31</v>
      </c>
      <c r="O27" s="70" t="s">
        <v>32</v>
      </c>
      <c r="P27" s="69" t="s">
        <v>31</v>
      </c>
      <c r="R27" s="56">
        <f>($A$7)</f>
        <v>0</v>
      </c>
      <c r="W27" s="67"/>
      <c r="X27" s="67"/>
      <c r="Y27" s="67"/>
      <c r="AQ27" s="71"/>
    </row>
    <row r="28" spans="1:44" ht="21" x14ac:dyDescent="0.4">
      <c r="A28" s="72"/>
      <c r="B28" s="80"/>
      <c r="E28" s="56"/>
      <c r="F28" s="56"/>
      <c r="G28" s="56"/>
      <c r="H28" s="56"/>
      <c r="I28" s="56"/>
      <c r="J28" s="56"/>
      <c r="L28" s="68">
        <f>($A$4)</f>
        <v>0</v>
      </c>
      <c r="N28" s="69" t="s">
        <v>31</v>
      </c>
      <c r="O28" s="70" t="s">
        <v>32</v>
      </c>
      <c r="P28" s="69" t="s">
        <v>31</v>
      </c>
      <c r="R28" s="56">
        <f>($A$6)</f>
        <v>0</v>
      </c>
      <c r="S28" s="56"/>
      <c r="V28" s="56"/>
      <c r="Z28" s="56"/>
      <c r="AA28" s="86"/>
      <c r="AB28" s="70"/>
      <c r="AC28" s="86"/>
      <c r="AE28" s="56"/>
      <c r="AF28" s="56"/>
      <c r="AG28" s="56"/>
      <c r="AH28" s="56"/>
      <c r="AI28" s="56"/>
      <c r="AJ28" s="56"/>
      <c r="AL28" s="56"/>
      <c r="AM28" s="56"/>
      <c r="AN28" s="56"/>
      <c r="AO28" s="56"/>
      <c r="AQ28" s="71"/>
    </row>
    <row r="29" spans="1:44" ht="21" x14ac:dyDescent="0.4">
      <c r="A29" s="72"/>
      <c r="B29" s="80"/>
      <c r="D29" s="66"/>
      <c r="E29" s="56"/>
      <c r="F29" s="56"/>
      <c r="G29" s="56"/>
      <c r="H29" s="56"/>
      <c r="I29" s="56"/>
      <c r="J29" s="56"/>
      <c r="L29" s="68">
        <f>($A$5)</f>
        <v>0</v>
      </c>
      <c r="N29" s="69" t="s">
        <v>31</v>
      </c>
      <c r="O29" s="70" t="s">
        <v>32</v>
      </c>
      <c r="P29" s="69" t="s">
        <v>31</v>
      </c>
      <c r="Q29" s="56"/>
      <c r="R29" s="56">
        <f>($A$10)</f>
        <v>0</v>
      </c>
      <c r="S29" s="56"/>
      <c r="V29" s="56"/>
      <c r="Z29" s="56"/>
      <c r="AA29" s="67"/>
      <c r="AB29" s="67"/>
      <c r="AC29" s="67"/>
      <c r="AE29" s="56"/>
      <c r="AF29" s="56"/>
      <c r="AG29" s="56"/>
      <c r="AH29" s="56"/>
      <c r="AI29" s="56"/>
      <c r="AJ29" s="56"/>
      <c r="AL29" s="56"/>
      <c r="AM29" s="56"/>
      <c r="AN29" s="56"/>
      <c r="AO29" s="56"/>
      <c r="AQ29" s="71"/>
      <c r="AR29" s="56"/>
    </row>
    <row r="30" spans="1:44" ht="21" x14ac:dyDescent="0.4">
      <c r="A30" s="72"/>
      <c r="B30" s="80"/>
      <c r="E30" s="56"/>
      <c r="F30" s="56"/>
      <c r="G30" s="56"/>
      <c r="H30" s="56"/>
      <c r="I30" s="56"/>
      <c r="J30" s="56"/>
      <c r="L30" s="68">
        <f>($A$8)</f>
        <v>0</v>
      </c>
      <c r="N30" s="69" t="s">
        <v>31</v>
      </c>
      <c r="O30" s="70" t="s">
        <v>32</v>
      </c>
      <c r="P30" s="69" t="s">
        <v>31</v>
      </c>
      <c r="R30" s="56">
        <f>($A$9)</f>
        <v>0</v>
      </c>
      <c r="S30" s="56"/>
      <c r="V30" s="56"/>
      <c r="Z30" s="56"/>
      <c r="AA30" s="86"/>
      <c r="AB30" s="70"/>
      <c r="AC30" s="86"/>
      <c r="AE30" s="56"/>
      <c r="AF30" s="56"/>
      <c r="AG30" s="56"/>
      <c r="AH30" s="56"/>
      <c r="AI30" s="56"/>
      <c r="AJ30" s="56"/>
      <c r="AL30" s="56"/>
      <c r="AM30" s="56"/>
      <c r="AN30" s="56"/>
      <c r="AO30" s="56"/>
      <c r="AQ30" s="71"/>
    </row>
    <row r="31" spans="1:44" ht="3.75" customHeight="1" x14ac:dyDescent="0.4">
      <c r="A31" s="72"/>
      <c r="B31" s="80"/>
      <c r="C31" s="81"/>
      <c r="D31" s="82"/>
      <c r="E31" s="80"/>
      <c r="F31" s="80"/>
      <c r="G31" s="80"/>
      <c r="H31" s="80"/>
      <c r="I31" s="80"/>
      <c r="J31" s="80"/>
      <c r="K31" s="83"/>
      <c r="L31" s="83"/>
      <c r="M31" s="83"/>
      <c r="N31" s="80"/>
      <c r="O31" s="84"/>
      <c r="P31" s="85"/>
      <c r="Q31" s="84"/>
      <c r="R31" s="80"/>
      <c r="S31" s="80"/>
      <c r="T31" s="83"/>
      <c r="U31" s="83"/>
      <c r="V31" s="80"/>
      <c r="W31" s="83"/>
      <c r="X31" s="83"/>
      <c r="Y31" s="83"/>
      <c r="Z31" s="80"/>
      <c r="AA31" s="84"/>
      <c r="AB31" s="85"/>
      <c r="AC31" s="84"/>
      <c r="AD31" s="83"/>
      <c r="AE31" s="80"/>
      <c r="AF31" s="80"/>
      <c r="AG31" s="80"/>
    </row>
    <row r="32" spans="1:44" s="56" customFormat="1" ht="24.6" x14ac:dyDescent="0.4">
      <c r="A32" s="64">
        <v>5</v>
      </c>
      <c r="B32" s="65"/>
      <c r="D32" s="66"/>
      <c r="K32" s="67"/>
      <c r="L32" s="68">
        <f>($A$3)</f>
        <v>0</v>
      </c>
      <c r="M32" s="67"/>
      <c r="N32" s="69" t="s">
        <v>31</v>
      </c>
      <c r="O32" s="70" t="s">
        <v>32</v>
      </c>
      <c r="P32" s="69" t="s">
        <v>31</v>
      </c>
      <c r="R32" s="56">
        <f>($A$6)</f>
        <v>0</v>
      </c>
      <c r="W32" s="67"/>
      <c r="X32" s="67"/>
      <c r="Y32" s="67"/>
      <c r="AQ32" s="71"/>
    </row>
    <row r="33" spans="1:44" ht="21" x14ac:dyDescent="0.4">
      <c r="A33" s="72"/>
      <c r="B33" s="73"/>
      <c r="E33" s="56"/>
      <c r="F33" s="56"/>
      <c r="G33" s="56"/>
      <c r="H33" s="56"/>
      <c r="I33" s="56"/>
      <c r="J33" s="56"/>
      <c r="L33" s="68">
        <f>($A$4)</f>
        <v>0</v>
      </c>
      <c r="N33" s="69" t="s">
        <v>31</v>
      </c>
      <c r="O33" s="70" t="s">
        <v>32</v>
      </c>
      <c r="P33" s="69" t="s">
        <v>31</v>
      </c>
      <c r="R33" s="56">
        <f>($A$5)</f>
        <v>0</v>
      </c>
      <c r="S33" s="56"/>
      <c r="V33" s="56"/>
      <c r="Z33" s="56"/>
      <c r="AA33" s="86"/>
      <c r="AB33" s="70"/>
      <c r="AC33" s="86"/>
      <c r="AE33" s="56"/>
      <c r="AF33" s="56"/>
      <c r="AG33" s="56"/>
      <c r="AH33" s="56"/>
      <c r="AI33" s="56"/>
      <c r="AJ33" s="56"/>
      <c r="AL33" s="56"/>
      <c r="AM33" s="56"/>
      <c r="AN33" s="56"/>
      <c r="AO33" s="56"/>
      <c r="AQ33" s="71"/>
    </row>
    <row r="34" spans="1:44" ht="21" x14ac:dyDescent="0.4">
      <c r="A34" s="72"/>
      <c r="B34" s="73"/>
      <c r="D34" s="66"/>
      <c r="E34" s="56"/>
      <c r="F34" s="56"/>
      <c r="G34" s="56"/>
      <c r="H34" s="56"/>
      <c r="I34" s="56"/>
      <c r="J34" s="56"/>
      <c r="L34" s="68">
        <f>($A$7)</f>
        <v>0</v>
      </c>
      <c r="N34" s="69" t="s">
        <v>31</v>
      </c>
      <c r="O34" s="70" t="s">
        <v>32</v>
      </c>
      <c r="P34" s="69" t="s">
        <v>31</v>
      </c>
      <c r="Q34" s="56"/>
      <c r="R34" s="56">
        <f>($A$9)</f>
        <v>0</v>
      </c>
      <c r="S34" s="56"/>
      <c r="V34" s="56"/>
      <c r="Z34" s="56"/>
      <c r="AA34" s="67"/>
      <c r="AB34" s="67"/>
      <c r="AC34" s="67"/>
      <c r="AE34" s="56"/>
      <c r="AF34" s="56"/>
      <c r="AG34" s="56"/>
      <c r="AH34" s="56"/>
      <c r="AI34" s="56"/>
      <c r="AJ34" s="56"/>
      <c r="AL34" s="56"/>
      <c r="AM34" s="56"/>
      <c r="AN34" s="56"/>
      <c r="AO34" s="56"/>
      <c r="AQ34" s="71"/>
      <c r="AR34" s="56"/>
    </row>
    <row r="35" spans="1:44" ht="21" x14ac:dyDescent="0.4">
      <c r="A35" s="72"/>
      <c r="B35" s="73"/>
      <c r="E35" s="56"/>
      <c r="F35" s="56"/>
      <c r="G35" s="56"/>
      <c r="H35" s="56"/>
      <c r="I35" s="56"/>
      <c r="J35" s="56"/>
      <c r="L35" s="68">
        <f>($A$8)</f>
        <v>0</v>
      </c>
      <c r="N35" s="69" t="s">
        <v>31</v>
      </c>
      <c r="O35" s="70" t="s">
        <v>32</v>
      </c>
      <c r="P35" s="69" t="s">
        <v>31</v>
      </c>
      <c r="R35" s="56">
        <f>($A$10)</f>
        <v>0</v>
      </c>
      <c r="S35" s="56"/>
      <c r="V35" s="56"/>
      <c r="Z35" s="56"/>
      <c r="AA35" s="86"/>
      <c r="AB35" s="70"/>
      <c r="AC35" s="86"/>
      <c r="AE35" s="56"/>
      <c r="AF35" s="56"/>
      <c r="AG35" s="56"/>
      <c r="AH35" s="56"/>
      <c r="AI35" s="56"/>
      <c r="AJ35" s="56"/>
      <c r="AL35" s="56"/>
      <c r="AM35" s="56"/>
      <c r="AN35" s="56"/>
      <c r="AO35" s="56"/>
      <c r="AQ35" s="71"/>
    </row>
    <row r="36" spans="1:44" ht="3.75" customHeight="1" x14ac:dyDescent="0.4">
      <c r="A36" s="72"/>
      <c r="B36" s="73"/>
      <c r="C36" s="74"/>
      <c r="D36" s="75"/>
      <c r="E36" s="73"/>
      <c r="F36" s="73"/>
      <c r="G36" s="73"/>
      <c r="H36" s="73"/>
      <c r="I36" s="73"/>
      <c r="J36" s="73"/>
      <c r="K36" s="76"/>
      <c r="L36" s="76"/>
      <c r="M36" s="76"/>
      <c r="N36" s="73"/>
      <c r="O36" s="77"/>
      <c r="P36" s="78"/>
      <c r="Q36" s="77"/>
      <c r="R36" s="73"/>
      <c r="S36" s="73"/>
      <c r="T36" s="76"/>
      <c r="U36" s="76"/>
      <c r="V36" s="73"/>
      <c r="W36" s="76"/>
      <c r="X36" s="76"/>
      <c r="Y36" s="76"/>
      <c r="Z36" s="73"/>
      <c r="AA36" s="77"/>
      <c r="AB36" s="78"/>
      <c r="AC36" s="77"/>
      <c r="AD36" s="76"/>
      <c r="AE36" s="73"/>
      <c r="AF36" s="73"/>
      <c r="AG36" s="73"/>
    </row>
    <row r="37" spans="1:44" s="56" customFormat="1" ht="24.6" x14ac:dyDescent="0.4">
      <c r="A37" s="64">
        <v>6</v>
      </c>
      <c r="B37" s="79"/>
      <c r="D37" s="66"/>
      <c r="K37" s="67"/>
      <c r="L37" s="68">
        <f>($A$3)</f>
        <v>0</v>
      </c>
      <c r="M37" s="67"/>
      <c r="N37" s="69" t="s">
        <v>31</v>
      </c>
      <c r="O37" s="70" t="s">
        <v>32</v>
      </c>
      <c r="P37" s="69" t="s">
        <v>31</v>
      </c>
      <c r="R37" s="56">
        <f>($A$5)</f>
        <v>0</v>
      </c>
      <c r="W37" s="67"/>
      <c r="X37" s="67"/>
      <c r="Y37" s="67"/>
      <c r="AQ37" s="71"/>
    </row>
    <row r="38" spans="1:44" ht="21" x14ac:dyDescent="0.4">
      <c r="A38" s="72"/>
      <c r="B38" s="80"/>
      <c r="E38" s="56"/>
      <c r="F38" s="56"/>
      <c r="G38" s="56"/>
      <c r="H38" s="56"/>
      <c r="I38" s="56"/>
      <c r="J38" s="56"/>
      <c r="L38" s="68">
        <f>($A$4)</f>
        <v>0</v>
      </c>
      <c r="N38" s="69" t="s">
        <v>31</v>
      </c>
      <c r="O38" s="70" t="s">
        <v>32</v>
      </c>
      <c r="P38" s="69" t="s">
        <v>31</v>
      </c>
      <c r="R38" s="56">
        <f>($A$10)</f>
        <v>0</v>
      </c>
      <c r="S38" s="56"/>
      <c r="V38" s="56"/>
      <c r="Z38" s="56"/>
      <c r="AA38" s="86"/>
      <c r="AB38" s="70"/>
      <c r="AC38" s="86"/>
      <c r="AE38" s="56"/>
      <c r="AF38" s="56"/>
      <c r="AG38" s="56"/>
      <c r="AH38" s="56"/>
      <c r="AI38" s="56"/>
      <c r="AJ38" s="56"/>
      <c r="AL38" s="56"/>
      <c r="AM38" s="56"/>
      <c r="AN38" s="56"/>
      <c r="AO38" s="56"/>
      <c r="AQ38" s="71"/>
    </row>
    <row r="39" spans="1:44" ht="21" x14ac:dyDescent="0.4">
      <c r="A39" s="72"/>
      <c r="B39" s="80"/>
      <c r="D39" s="66"/>
      <c r="E39" s="56"/>
      <c r="F39" s="56"/>
      <c r="G39" s="56"/>
      <c r="H39" s="56"/>
      <c r="I39" s="56"/>
      <c r="J39" s="56"/>
      <c r="L39" s="68">
        <f>($A$6)</f>
        <v>0</v>
      </c>
      <c r="N39" s="69" t="s">
        <v>31</v>
      </c>
      <c r="O39" s="70" t="s">
        <v>32</v>
      </c>
      <c r="P39" s="69" t="s">
        <v>31</v>
      </c>
      <c r="Q39" s="56"/>
      <c r="R39" s="56">
        <f>($A$9)</f>
        <v>0</v>
      </c>
      <c r="S39" s="56"/>
      <c r="V39" s="56"/>
      <c r="Z39" s="56"/>
      <c r="AA39" s="67"/>
      <c r="AB39" s="67"/>
      <c r="AC39" s="67"/>
      <c r="AE39" s="56"/>
      <c r="AF39" s="56"/>
      <c r="AG39" s="56"/>
      <c r="AH39" s="56"/>
      <c r="AI39" s="56"/>
      <c r="AJ39" s="56"/>
      <c r="AL39" s="56"/>
      <c r="AM39" s="56"/>
      <c r="AN39" s="56"/>
      <c r="AO39" s="56"/>
      <c r="AQ39" s="71"/>
      <c r="AR39" s="56"/>
    </row>
    <row r="40" spans="1:44" ht="21" x14ac:dyDescent="0.4">
      <c r="A40" s="72"/>
      <c r="B40" s="80"/>
      <c r="E40" s="56"/>
      <c r="F40" s="56"/>
      <c r="G40" s="56"/>
      <c r="H40" s="56"/>
      <c r="I40" s="56"/>
      <c r="J40" s="56"/>
      <c r="L40" s="68">
        <f>($A$7)</f>
        <v>0</v>
      </c>
      <c r="N40" s="69" t="s">
        <v>31</v>
      </c>
      <c r="O40" s="70" t="s">
        <v>32</v>
      </c>
      <c r="P40" s="69" t="s">
        <v>31</v>
      </c>
      <c r="R40" s="56">
        <f>($A$8)</f>
        <v>0</v>
      </c>
      <c r="S40" s="56"/>
      <c r="V40" s="56"/>
      <c r="Z40" s="56"/>
      <c r="AA40" s="86"/>
      <c r="AB40" s="70"/>
      <c r="AC40" s="86"/>
      <c r="AE40" s="56"/>
      <c r="AF40" s="56"/>
      <c r="AG40" s="56"/>
      <c r="AH40" s="56"/>
      <c r="AI40" s="56"/>
      <c r="AJ40" s="56"/>
      <c r="AL40" s="56"/>
      <c r="AM40" s="56"/>
      <c r="AN40" s="56"/>
      <c r="AO40" s="56"/>
      <c r="AQ40" s="71"/>
    </row>
    <row r="41" spans="1:44" ht="3.75" customHeight="1" x14ac:dyDescent="0.4">
      <c r="A41" s="72"/>
      <c r="B41" s="80"/>
      <c r="C41" s="81"/>
      <c r="D41" s="82"/>
      <c r="E41" s="80"/>
      <c r="F41" s="80"/>
      <c r="G41" s="80"/>
      <c r="H41" s="80"/>
      <c r="I41" s="80"/>
      <c r="J41" s="80"/>
      <c r="K41" s="83"/>
      <c r="L41" s="83"/>
      <c r="M41" s="83"/>
      <c r="N41" s="80"/>
      <c r="O41" s="84"/>
      <c r="P41" s="85"/>
      <c r="Q41" s="84"/>
      <c r="R41" s="80"/>
      <c r="S41" s="80"/>
      <c r="T41" s="83"/>
      <c r="U41" s="83"/>
      <c r="V41" s="80"/>
      <c r="W41" s="83"/>
      <c r="X41" s="83"/>
      <c r="Y41" s="83"/>
      <c r="Z41" s="80"/>
      <c r="AA41" s="84"/>
      <c r="AB41" s="85"/>
      <c r="AC41" s="84"/>
      <c r="AD41" s="83"/>
      <c r="AE41" s="80"/>
      <c r="AF41" s="80"/>
      <c r="AG41" s="80"/>
    </row>
    <row r="42" spans="1:44" s="56" customFormat="1" ht="24.6" x14ac:dyDescent="0.4">
      <c r="A42" s="64">
        <v>7</v>
      </c>
      <c r="B42" s="65"/>
      <c r="D42" s="66"/>
      <c r="K42" s="67"/>
      <c r="L42" s="68">
        <f>($A$3)</f>
        <v>0</v>
      </c>
      <c r="M42" s="67"/>
      <c r="N42" s="69" t="s">
        <v>31</v>
      </c>
      <c r="O42" s="70" t="s">
        <v>32</v>
      </c>
      <c r="P42" s="69" t="s">
        <v>31</v>
      </c>
      <c r="R42" s="56">
        <f>($A$4)</f>
        <v>0</v>
      </c>
      <c r="W42" s="67"/>
      <c r="X42" s="67"/>
      <c r="Y42" s="67"/>
      <c r="AQ42" s="71"/>
    </row>
    <row r="43" spans="1:44" ht="21" x14ac:dyDescent="0.4">
      <c r="A43" s="72"/>
      <c r="B43" s="73"/>
      <c r="E43" s="56"/>
      <c r="F43" s="56"/>
      <c r="G43" s="56"/>
      <c r="H43" s="56"/>
      <c r="I43" s="56"/>
      <c r="J43" s="56"/>
      <c r="L43" s="68">
        <f>($A$5)</f>
        <v>0</v>
      </c>
      <c r="N43" s="69" t="s">
        <v>31</v>
      </c>
      <c r="O43" s="70" t="s">
        <v>32</v>
      </c>
      <c r="P43" s="69" t="s">
        <v>31</v>
      </c>
      <c r="R43" s="56">
        <f>($A$9)</f>
        <v>0</v>
      </c>
      <c r="S43" s="56"/>
      <c r="V43" s="56"/>
      <c r="Z43" s="56"/>
      <c r="AA43" s="86"/>
      <c r="AB43" s="70"/>
      <c r="AC43" s="86"/>
      <c r="AE43" s="56"/>
      <c r="AF43" s="56"/>
      <c r="AG43" s="56"/>
      <c r="AH43" s="56"/>
      <c r="AI43" s="56"/>
      <c r="AJ43" s="56"/>
      <c r="AL43" s="56"/>
      <c r="AM43" s="56"/>
      <c r="AN43" s="56"/>
      <c r="AO43" s="56"/>
      <c r="AQ43" s="71"/>
    </row>
    <row r="44" spans="1:44" ht="21" x14ac:dyDescent="0.4">
      <c r="A44" s="72"/>
      <c r="B44" s="73"/>
      <c r="D44" s="66"/>
      <c r="E44" s="56"/>
      <c r="F44" s="56"/>
      <c r="G44" s="56"/>
      <c r="H44" s="56"/>
      <c r="I44" s="56"/>
      <c r="J44" s="56"/>
      <c r="L44" s="68">
        <f>($A$6)</f>
        <v>0</v>
      </c>
      <c r="N44" s="69" t="s">
        <v>31</v>
      </c>
      <c r="O44" s="70" t="s">
        <v>32</v>
      </c>
      <c r="P44" s="69" t="s">
        <v>31</v>
      </c>
      <c r="Q44" s="56"/>
      <c r="R44" s="56">
        <f>($A$8)</f>
        <v>0</v>
      </c>
      <c r="S44" s="56"/>
      <c r="V44" s="56"/>
      <c r="Z44" s="56"/>
      <c r="AA44" s="67"/>
      <c r="AB44" s="67"/>
      <c r="AC44" s="67"/>
      <c r="AE44" s="56"/>
      <c r="AF44" s="56"/>
      <c r="AG44" s="56"/>
      <c r="AH44" s="56"/>
      <c r="AI44" s="56"/>
      <c r="AJ44" s="56"/>
      <c r="AL44" s="56"/>
      <c r="AM44" s="56"/>
      <c r="AN44" s="56"/>
      <c r="AO44" s="56"/>
      <c r="AQ44" s="71"/>
      <c r="AR44" s="56"/>
    </row>
    <row r="45" spans="1:44" ht="21" x14ac:dyDescent="0.4">
      <c r="A45" s="72"/>
      <c r="B45" s="73"/>
      <c r="E45" s="56"/>
      <c r="F45" s="56"/>
      <c r="G45" s="56"/>
      <c r="H45" s="56"/>
      <c r="I45" s="56"/>
      <c r="J45" s="56"/>
      <c r="L45" s="68">
        <f>($A$7)</f>
        <v>0</v>
      </c>
      <c r="N45" s="69" t="s">
        <v>31</v>
      </c>
      <c r="O45" s="70" t="s">
        <v>32</v>
      </c>
      <c r="P45" s="69" t="s">
        <v>31</v>
      </c>
      <c r="R45" s="56">
        <f>($A$10)</f>
        <v>0</v>
      </c>
      <c r="S45" s="56"/>
      <c r="V45" s="56"/>
      <c r="Z45" s="56"/>
      <c r="AA45" s="86"/>
      <c r="AB45" s="70"/>
      <c r="AC45" s="86"/>
      <c r="AE45" s="56"/>
      <c r="AF45" s="56"/>
      <c r="AG45" s="56"/>
      <c r="AH45" s="56"/>
      <c r="AI45" s="56"/>
      <c r="AJ45" s="56"/>
      <c r="AL45" s="56"/>
      <c r="AM45" s="56"/>
      <c r="AN45" s="56"/>
      <c r="AO45" s="56"/>
      <c r="AQ45" s="71"/>
    </row>
    <row r="46" spans="1:44" ht="3.75" customHeight="1" x14ac:dyDescent="0.4">
      <c r="A46" s="72"/>
      <c r="B46" s="73"/>
      <c r="C46" s="74"/>
      <c r="D46" s="75"/>
      <c r="E46" s="73"/>
      <c r="F46" s="73"/>
      <c r="G46" s="73"/>
      <c r="H46" s="73"/>
      <c r="I46" s="73"/>
      <c r="J46" s="73"/>
      <c r="K46" s="76"/>
      <c r="L46" s="76"/>
      <c r="M46" s="76"/>
      <c r="N46" s="73"/>
      <c r="O46" s="77"/>
      <c r="P46" s="78"/>
      <c r="Q46" s="77"/>
      <c r="R46" s="73"/>
      <c r="S46" s="73"/>
      <c r="T46" s="76"/>
      <c r="U46" s="76"/>
      <c r="V46" s="73"/>
      <c r="W46" s="76"/>
      <c r="X46" s="76"/>
      <c r="Y46" s="76"/>
      <c r="Z46" s="73"/>
      <c r="AA46" s="77"/>
      <c r="AB46" s="78"/>
      <c r="AC46" s="77"/>
      <c r="AD46" s="76"/>
      <c r="AE46" s="73"/>
      <c r="AF46" s="73"/>
      <c r="AG46" s="73"/>
    </row>
  </sheetData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sqref="A1:XFD1048576"/>
    </sheetView>
  </sheetViews>
  <sheetFormatPr defaultColWidth="3" defaultRowHeight="14.4" x14ac:dyDescent="0.3"/>
  <cols>
    <col min="1" max="1" width="21.33203125" bestFit="1" customWidth="1"/>
    <col min="2" max="33" width="2.88671875" customWidth="1"/>
    <col min="34" max="34" width="1.44140625" customWidth="1"/>
    <col min="35" max="40" width="3" customWidth="1"/>
    <col min="41" max="41" width="3.88671875" bestFit="1" customWidth="1"/>
    <col min="42" max="42" width="0.88671875" customWidth="1"/>
    <col min="43" max="43" width="3" customWidth="1"/>
    <col min="44" max="44" width="1" customWidth="1"/>
    <col min="257" max="257" width="21.33203125" bestFit="1" customWidth="1"/>
    <col min="258" max="289" width="2.88671875" customWidth="1"/>
    <col min="290" max="290" width="1.44140625" customWidth="1"/>
    <col min="291" max="296" width="3" customWidth="1"/>
    <col min="297" max="297" width="3.88671875" bestFit="1" customWidth="1"/>
    <col min="298" max="298" width="0.88671875" customWidth="1"/>
    <col min="299" max="299" width="3" customWidth="1"/>
    <col min="300" max="300" width="1" customWidth="1"/>
    <col min="513" max="513" width="21.33203125" bestFit="1" customWidth="1"/>
    <col min="514" max="545" width="2.88671875" customWidth="1"/>
    <col min="546" max="546" width="1.44140625" customWidth="1"/>
    <col min="547" max="552" width="3" customWidth="1"/>
    <col min="553" max="553" width="3.88671875" bestFit="1" customWidth="1"/>
    <col min="554" max="554" width="0.88671875" customWidth="1"/>
    <col min="555" max="555" width="3" customWidth="1"/>
    <col min="556" max="556" width="1" customWidth="1"/>
    <col min="769" max="769" width="21.33203125" bestFit="1" customWidth="1"/>
    <col min="770" max="801" width="2.88671875" customWidth="1"/>
    <col min="802" max="802" width="1.44140625" customWidth="1"/>
    <col min="803" max="808" width="3" customWidth="1"/>
    <col min="809" max="809" width="3.88671875" bestFit="1" customWidth="1"/>
    <col min="810" max="810" width="0.88671875" customWidth="1"/>
    <col min="811" max="811" width="3" customWidth="1"/>
    <col min="812" max="812" width="1" customWidth="1"/>
    <col min="1025" max="1025" width="21.33203125" bestFit="1" customWidth="1"/>
    <col min="1026" max="1057" width="2.88671875" customWidth="1"/>
    <col min="1058" max="1058" width="1.44140625" customWidth="1"/>
    <col min="1059" max="1064" width="3" customWidth="1"/>
    <col min="1065" max="1065" width="3.88671875" bestFit="1" customWidth="1"/>
    <col min="1066" max="1066" width="0.88671875" customWidth="1"/>
    <col min="1067" max="1067" width="3" customWidth="1"/>
    <col min="1068" max="1068" width="1" customWidth="1"/>
    <col min="1281" max="1281" width="21.33203125" bestFit="1" customWidth="1"/>
    <col min="1282" max="1313" width="2.88671875" customWidth="1"/>
    <col min="1314" max="1314" width="1.44140625" customWidth="1"/>
    <col min="1315" max="1320" width="3" customWidth="1"/>
    <col min="1321" max="1321" width="3.88671875" bestFit="1" customWidth="1"/>
    <col min="1322" max="1322" width="0.88671875" customWidth="1"/>
    <col min="1323" max="1323" width="3" customWidth="1"/>
    <col min="1324" max="1324" width="1" customWidth="1"/>
    <col min="1537" max="1537" width="21.33203125" bestFit="1" customWidth="1"/>
    <col min="1538" max="1569" width="2.88671875" customWidth="1"/>
    <col min="1570" max="1570" width="1.44140625" customWidth="1"/>
    <col min="1571" max="1576" width="3" customWidth="1"/>
    <col min="1577" max="1577" width="3.88671875" bestFit="1" customWidth="1"/>
    <col min="1578" max="1578" width="0.88671875" customWidth="1"/>
    <col min="1579" max="1579" width="3" customWidth="1"/>
    <col min="1580" max="1580" width="1" customWidth="1"/>
    <col min="1793" max="1793" width="21.33203125" bestFit="1" customWidth="1"/>
    <col min="1794" max="1825" width="2.88671875" customWidth="1"/>
    <col min="1826" max="1826" width="1.44140625" customWidth="1"/>
    <col min="1827" max="1832" width="3" customWidth="1"/>
    <col min="1833" max="1833" width="3.88671875" bestFit="1" customWidth="1"/>
    <col min="1834" max="1834" width="0.88671875" customWidth="1"/>
    <col min="1835" max="1835" width="3" customWidth="1"/>
    <col min="1836" max="1836" width="1" customWidth="1"/>
    <col min="2049" max="2049" width="21.33203125" bestFit="1" customWidth="1"/>
    <col min="2050" max="2081" width="2.88671875" customWidth="1"/>
    <col min="2082" max="2082" width="1.44140625" customWidth="1"/>
    <col min="2083" max="2088" width="3" customWidth="1"/>
    <col min="2089" max="2089" width="3.88671875" bestFit="1" customWidth="1"/>
    <col min="2090" max="2090" width="0.88671875" customWidth="1"/>
    <col min="2091" max="2091" width="3" customWidth="1"/>
    <col min="2092" max="2092" width="1" customWidth="1"/>
    <col min="2305" max="2305" width="21.33203125" bestFit="1" customWidth="1"/>
    <col min="2306" max="2337" width="2.88671875" customWidth="1"/>
    <col min="2338" max="2338" width="1.44140625" customWidth="1"/>
    <col min="2339" max="2344" width="3" customWidth="1"/>
    <col min="2345" max="2345" width="3.88671875" bestFit="1" customWidth="1"/>
    <col min="2346" max="2346" width="0.88671875" customWidth="1"/>
    <col min="2347" max="2347" width="3" customWidth="1"/>
    <col min="2348" max="2348" width="1" customWidth="1"/>
    <col min="2561" max="2561" width="21.33203125" bestFit="1" customWidth="1"/>
    <col min="2562" max="2593" width="2.88671875" customWidth="1"/>
    <col min="2594" max="2594" width="1.44140625" customWidth="1"/>
    <col min="2595" max="2600" width="3" customWidth="1"/>
    <col min="2601" max="2601" width="3.88671875" bestFit="1" customWidth="1"/>
    <col min="2602" max="2602" width="0.88671875" customWidth="1"/>
    <col min="2603" max="2603" width="3" customWidth="1"/>
    <col min="2604" max="2604" width="1" customWidth="1"/>
    <col min="2817" max="2817" width="21.33203125" bestFit="1" customWidth="1"/>
    <col min="2818" max="2849" width="2.88671875" customWidth="1"/>
    <col min="2850" max="2850" width="1.44140625" customWidth="1"/>
    <col min="2851" max="2856" width="3" customWidth="1"/>
    <col min="2857" max="2857" width="3.88671875" bestFit="1" customWidth="1"/>
    <col min="2858" max="2858" width="0.88671875" customWidth="1"/>
    <col min="2859" max="2859" width="3" customWidth="1"/>
    <col min="2860" max="2860" width="1" customWidth="1"/>
    <col min="3073" max="3073" width="21.33203125" bestFit="1" customWidth="1"/>
    <col min="3074" max="3105" width="2.88671875" customWidth="1"/>
    <col min="3106" max="3106" width="1.44140625" customWidth="1"/>
    <col min="3107" max="3112" width="3" customWidth="1"/>
    <col min="3113" max="3113" width="3.88671875" bestFit="1" customWidth="1"/>
    <col min="3114" max="3114" width="0.88671875" customWidth="1"/>
    <col min="3115" max="3115" width="3" customWidth="1"/>
    <col min="3116" max="3116" width="1" customWidth="1"/>
    <col min="3329" max="3329" width="21.33203125" bestFit="1" customWidth="1"/>
    <col min="3330" max="3361" width="2.88671875" customWidth="1"/>
    <col min="3362" max="3362" width="1.44140625" customWidth="1"/>
    <col min="3363" max="3368" width="3" customWidth="1"/>
    <col min="3369" max="3369" width="3.88671875" bestFit="1" customWidth="1"/>
    <col min="3370" max="3370" width="0.88671875" customWidth="1"/>
    <col min="3371" max="3371" width="3" customWidth="1"/>
    <col min="3372" max="3372" width="1" customWidth="1"/>
    <col min="3585" max="3585" width="21.33203125" bestFit="1" customWidth="1"/>
    <col min="3586" max="3617" width="2.88671875" customWidth="1"/>
    <col min="3618" max="3618" width="1.44140625" customWidth="1"/>
    <col min="3619" max="3624" width="3" customWidth="1"/>
    <col min="3625" max="3625" width="3.88671875" bestFit="1" customWidth="1"/>
    <col min="3626" max="3626" width="0.88671875" customWidth="1"/>
    <col min="3627" max="3627" width="3" customWidth="1"/>
    <col min="3628" max="3628" width="1" customWidth="1"/>
    <col min="3841" max="3841" width="21.33203125" bestFit="1" customWidth="1"/>
    <col min="3842" max="3873" width="2.88671875" customWidth="1"/>
    <col min="3874" max="3874" width="1.44140625" customWidth="1"/>
    <col min="3875" max="3880" width="3" customWidth="1"/>
    <col min="3881" max="3881" width="3.88671875" bestFit="1" customWidth="1"/>
    <col min="3882" max="3882" width="0.88671875" customWidth="1"/>
    <col min="3883" max="3883" width="3" customWidth="1"/>
    <col min="3884" max="3884" width="1" customWidth="1"/>
    <col min="4097" max="4097" width="21.33203125" bestFit="1" customWidth="1"/>
    <col min="4098" max="4129" width="2.88671875" customWidth="1"/>
    <col min="4130" max="4130" width="1.44140625" customWidth="1"/>
    <col min="4131" max="4136" width="3" customWidth="1"/>
    <col min="4137" max="4137" width="3.88671875" bestFit="1" customWidth="1"/>
    <col min="4138" max="4138" width="0.88671875" customWidth="1"/>
    <col min="4139" max="4139" width="3" customWidth="1"/>
    <col min="4140" max="4140" width="1" customWidth="1"/>
    <col min="4353" max="4353" width="21.33203125" bestFit="1" customWidth="1"/>
    <col min="4354" max="4385" width="2.88671875" customWidth="1"/>
    <col min="4386" max="4386" width="1.44140625" customWidth="1"/>
    <col min="4387" max="4392" width="3" customWidth="1"/>
    <col min="4393" max="4393" width="3.88671875" bestFit="1" customWidth="1"/>
    <col min="4394" max="4394" width="0.88671875" customWidth="1"/>
    <col min="4395" max="4395" width="3" customWidth="1"/>
    <col min="4396" max="4396" width="1" customWidth="1"/>
    <col min="4609" max="4609" width="21.33203125" bestFit="1" customWidth="1"/>
    <col min="4610" max="4641" width="2.88671875" customWidth="1"/>
    <col min="4642" max="4642" width="1.44140625" customWidth="1"/>
    <col min="4643" max="4648" width="3" customWidth="1"/>
    <col min="4649" max="4649" width="3.88671875" bestFit="1" customWidth="1"/>
    <col min="4650" max="4650" width="0.88671875" customWidth="1"/>
    <col min="4651" max="4651" width="3" customWidth="1"/>
    <col min="4652" max="4652" width="1" customWidth="1"/>
    <col min="4865" max="4865" width="21.33203125" bestFit="1" customWidth="1"/>
    <col min="4866" max="4897" width="2.88671875" customWidth="1"/>
    <col min="4898" max="4898" width="1.44140625" customWidth="1"/>
    <col min="4899" max="4904" width="3" customWidth="1"/>
    <col min="4905" max="4905" width="3.88671875" bestFit="1" customWidth="1"/>
    <col min="4906" max="4906" width="0.88671875" customWidth="1"/>
    <col min="4907" max="4907" width="3" customWidth="1"/>
    <col min="4908" max="4908" width="1" customWidth="1"/>
    <col min="5121" max="5121" width="21.33203125" bestFit="1" customWidth="1"/>
    <col min="5122" max="5153" width="2.88671875" customWidth="1"/>
    <col min="5154" max="5154" width="1.44140625" customWidth="1"/>
    <col min="5155" max="5160" width="3" customWidth="1"/>
    <col min="5161" max="5161" width="3.88671875" bestFit="1" customWidth="1"/>
    <col min="5162" max="5162" width="0.88671875" customWidth="1"/>
    <col min="5163" max="5163" width="3" customWidth="1"/>
    <col min="5164" max="5164" width="1" customWidth="1"/>
    <col min="5377" max="5377" width="21.33203125" bestFit="1" customWidth="1"/>
    <col min="5378" max="5409" width="2.88671875" customWidth="1"/>
    <col min="5410" max="5410" width="1.44140625" customWidth="1"/>
    <col min="5411" max="5416" width="3" customWidth="1"/>
    <col min="5417" max="5417" width="3.88671875" bestFit="1" customWidth="1"/>
    <col min="5418" max="5418" width="0.88671875" customWidth="1"/>
    <col min="5419" max="5419" width="3" customWidth="1"/>
    <col min="5420" max="5420" width="1" customWidth="1"/>
    <col min="5633" max="5633" width="21.33203125" bestFit="1" customWidth="1"/>
    <col min="5634" max="5665" width="2.88671875" customWidth="1"/>
    <col min="5666" max="5666" width="1.44140625" customWidth="1"/>
    <col min="5667" max="5672" width="3" customWidth="1"/>
    <col min="5673" max="5673" width="3.88671875" bestFit="1" customWidth="1"/>
    <col min="5674" max="5674" width="0.88671875" customWidth="1"/>
    <col min="5675" max="5675" width="3" customWidth="1"/>
    <col min="5676" max="5676" width="1" customWidth="1"/>
    <col min="5889" max="5889" width="21.33203125" bestFit="1" customWidth="1"/>
    <col min="5890" max="5921" width="2.88671875" customWidth="1"/>
    <col min="5922" max="5922" width="1.44140625" customWidth="1"/>
    <col min="5923" max="5928" width="3" customWidth="1"/>
    <col min="5929" max="5929" width="3.88671875" bestFit="1" customWidth="1"/>
    <col min="5930" max="5930" width="0.88671875" customWidth="1"/>
    <col min="5931" max="5931" width="3" customWidth="1"/>
    <col min="5932" max="5932" width="1" customWidth="1"/>
    <col min="6145" max="6145" width="21.33203125" bestFit="1" customWidth="1"/>
    <col min="6146" max="6177" width="2.88671875" customWidth="1"/>
    <col min="6178" max="6178" width="1.44140625" customWidth="1"/>
    <col min="6179" max="6184" width="3" customWidth="1"/>
    <col min="6185" max="6185" width="3.88671875" bestFit="1" customWidth="1"/>
    <col min="6186" max="6186" width="0.88671875" customWidth="1"/>
    <col min="6187" max="6187" width="3" customWidth="1"/>
    <col min="6188" max="6188" width="1" customWidth="1"/>
    <col min="6401" max="6401" width="21.33203125" bestFit="1" customWidth="1"/>
    <col min="6402" max="6433" width="2.88671875" customWidth="1"/>
    <col min="6434" max="6434" width="1.44140625" customWidth="1"/>
    <col min="6435" max="6440" width="3" customWidth="1"/>
    <col min="6441" max="6441" width="3.88671875" bestFit="1" customWidth="1"/>
    <col min="6442" max="6442" width="0.88671875" customWidth="1"/>
    <col min="6443" max="6443" width="3" customWidth="1"/>
    <col min="6444" max="6444" width="1" customWidth="1"/>
    <col min="6657" max="6657" width="21.33203125" bestFit="1" customWidth="1"/>
    <col min="6658" max="6689" width="2.88671875" customWidth="1"/>
    <col min="6690" max="6690" width="1.44140625" customWidth="1"/>
    <col min="6691" max="6696" width="3" customWidth="1"/>
    <col min="6697" max="6697" width="3.88671875" bestFit="1" customWidth="1"/>
    <col min="6698" max="6698" width="0.88671875" customWidth="1"/>
    <col min="6699" max="6699" width="3" customWidth="1"/>
    <col min="6700" max="6700" width="1" customWidth="1"/>
    <col min="6913" max="6913" width="21.33203125" bestFit="1" customWidth="1"/>
    <col min="6914" max="6945" width="2.88671875" customWidth="1"/>
    <col min="6946" max="6946" width="1.44140625" customWidth="1"/>
    <col min="6947" max="6952" width="3" customWidth="1"/>
    <col min="6953" max="6953" width="3.88671875" bestFit="1" customWidth="1"/>
    <col min="6954" max="6954" width="0.88671875" customWidth="1"/>
    <col min="6955" max="6955" width="3" customWidth="1"/>
    <col min="6956" max="6956" width="1" customWidth="1"/>
    <col min="7169" max="7169" width="21.33203125" bestFit="1" customWidth="1"/>
    <col min="7170" max="7201" width="2.88671875" customWidth="1"/>
    <col min="7202" max="7202" width="1.44140625" customWidth="1"/>
    <col min="7203" max="7208" width="3" customWidth="1"/>
    <col min="7209" max="7209" width="3.88671875" bestFit="1" customWidth="1"/>
    <col min="7210" max="7210" width="0.88671875" customWidth="1"/>
    <col min="7211" max="7211" width="3" customWidth="1"/>
    <col min="7212" max="7212" width="1" customWidth="1"/>
    <col min="7425" max="7425" width="21.33203125" bestFit="1" customWidth="1"/>
    <col min="7426" max="7457" width="2.88671875" customWidth="1"/>
    <col min="7458" max="7458" width="1.44140625" customWidth="1"/>
    <col min="7459" max="7464" width="3" customWidth="1"/>
    <col min="7465" max="7465" width="3.88671875" bestFit="1" customWidth="1"/>
    <col min="7466" max="7466" width="0.88671875" customWidth="1"/>
    <col min="7467" max="7467" width="3" customWidth="1"/>
    <col min="7468" max="7468" width="1" customWidth="1"/>
    <col min="7681" max="7681" width="21.33203125" bestFit="1" customWidth="1"/>
    <col min="7682" max="7713" width="2.88671875" customWidth="1"/>
    <col min="7714" max="7714" width="1.44140625" customWidth="1"/>
    <col min="7715" max="7720" width="3" customWidth="1"/>
    <col min="7721" max="7721" width="3.88671875" bestFit="1" customWidth="1"/>
    <col min="7722" max="7722" width="0.88671875" customWidth="1"/>
    <col min="7723" max="7723" width="3" customWidth="1"/>
    <col min="7724" max="7724" width="1" customWidth="1"/>
    <col min="7937" max="7937" width="21.33203125" bestFit="1" customWidth="1"/>
    <col min="7938" max="7969" width="2.88671875" customWidth="1"/>
    <col min="7970" max="7970" width="1.44140625" customWidth="1"/>
    <col min="7971" max="7976" width="3" customWidth="1"/>
    <col min="7977" max="7977" width="3.88671875" bestFit="1" customWidth="1"/>
    <col min="7978" max="7978" width="0.88671875" customWidth="1"/>
    <col min="7979" max="7979" width="3" customWidth="1"/>
    <col min="7980" max="7980" width="1" customWidth="1"/>
    <col min="8193" max="8193" width="21.33203125" bestFit="1" customWidth="1"/>
    <col min="8194" max="8225" width="2.88671875" customWidth="1"/>
    <col min="8226" max="8226" width="1.44140625" customWidth="1"/>
    <col min="8227" max="8232" width="3" customWidth="1"/>
    <col min="8233" max="8233" width="3.88671875" bestFit="1" customWidth="1"/>
    <col min="8234" max="8234" width="0.88671875" customWidth="1"/>
    <col min="8235" max="8235" width="3" customWidth="1"/>
    <col min="8236" max="8236" width="1" customWidth="1"/>
    <col min="8449" max="8449" width="21.33203125" bestFit="1" customWidth="1"/>
    <col min="8450" max="8481" width="2.88671875" customWidth="1"/>
    <col min="8482" max="8482" width="1.44140625" customWidth="1"/>
    <col min="8483" max="8488" width="3" customWidth="1"/>
    <col min="8489" max="8489" width="3.88671875" bestFit="1" customWidth="1"/>
    <col min="8490" max="8490" width="0.88671875" customWidth="1"/>
    <col min="8491" max="8491" width="3" customWidth="1"/>
    <col min="8492" max="8492" width="1" customWidth="1"/>
    <col min="8705" max="8705" width="21.33203125" bestFit="1" customWidth="1"/>
    <col min="8706" max="8737" width="2.88671875" customWidth="1"/>
    <col min="8738" max="8738" width="1.44140625" customWidth="1"/>
    <col min="8739" max="8744" width="3" customWidth="1"/>
    <col min="8745" max="8745" width="3.88671875" bestFit="1" customWidth="1"/>
    <col min="8746" max="8746" width="0.88671875" customWidth="1"/>
    <col min="8747" max="8747" width="3" customWidth="1"/>
    <col min="8748" max="8748" width="1" customWidth="1"/>
    <col min="8961" max="8961" width="21.33203125" bestFit="1" customWidth="1"/>
    <col min="8962" max="8993" width="2.88671875" customWidth="1"/>
    <col min="8994" max="8994" width="1.44140625" customWidth="1"/>
    <col min="8995" max="9000" width="3" customWidth="1"/>
    <col min="9001" max="9001" width="3.88671875" bestFit="1" customWidth="1"/>
    <col min="9002" max="9002" width="0.88671875" customWidth="1"/>
    <col min="9003" max="9003" width="3" customWidth="1"/>
    <col min="9004" max="9004" width="1" customWidth="1"/>
    <col min="9217" max="9217" width="21.33203125" bestFit="1" customWidth="1"/>
    <col min="9218" max="9249" width="2.88671875" customWidth="1"/>
    <col min="9250" max="9250" width="1.44140625" customWidth="1"/>
    <col min="9251" max="9256" width="3" customWidth="1"/>
    <col min="9257" max="9257" width="3.88671875" bestFit="1" customWidth="1"/>
    <col min="9258" max="9258" width="0.88671875" customWidth="1"/>
    <col min="9259" max="9259" width="3" customWidth="1"/>
    <col min="9260" max="9260" width="1" customWidth="1"/>
    <col min="9473" max="9473" width="21.33203125" bestFit="1" customWidth="1"/>
    <col min="9474" max="9505" width="2.88671875" customWidth="1"/>
    <col min="9506" max="9506" width="1.44140625" customWidth="1"/>
    <col min="9507" max="9512" width="3" customWidth="1"/>
    <col min="9513" max="9513" width="3.88671875" bestFit="1" customWidth="1"/>
    <col min="9514" max="9514" width="0.88671875" customWidth="1"/>
    <col min="9515" max="9515" width="3" customWidth="1"/>
    <col min="9516" max="9516" width="1" customWidth="1"/>
    <col min="9729" max="9729" width="21.33203125" bestFit="1" customWidth="1"/>
    <col min="9730" max="9761" width="2.88671875" customWidth="1"/>
    <col min="9762" max="9762" width="1.44140625" customWidth="1"/>
    <col min="9763" max="9768" width="3" customWidth="1"/>
    <col min="9769" max="9769" width="3.88671875" bestFit="1" customWidth="1"/>
    <col min="9770" max="9770" width="0.88671875" customWidth="1"/>
    <col min="9771" max="9771" width="3" customWidth="1"/>
    <col min="9772" max="9772" width="1" customWidth="1"/>
    <col min="9985" max="9985" width="21.33203125" bestFit="1" customWidth="1"/>
    <col min="9986" max="10017" width="2.88671875" customWidth="1"/>
    <col min="10018" max="10018" width="1.44140625" customWidth="1"/>
    <col min="10019" max="10024" width="3" customWidth="1"/>
    <col min="10025" max="10025" width="3.88671875" bestFit="1" customWidth="1"/>
    <col min="10026" max="10026" width="0.88671875" customWidth="1"/>
    <col min="10027" max="10027" width="3" customWidth="1"/>
    <col min="10028" max="10028" width="1" customWidth="1"/>
    <col min="10241" max="10241" width="21.33203125" bestFit="1" customWidth="1"/>
    <col min="10242" max="10273" width="2.88671875" customWidth="1"/>
    <col min="10274" max="10274" width="1.44140625" customWidth="1"/>
    <col min="10275" max="10280" width="3" customWidth="1"/>
    <col min="10281" max="10281" width="3.88671875" bestFit="1" customWidth="1"/>
    <col min="10282" max="10282" width="0.88671875" customWidth="1"/>
    <col min="10283" max="10283" width="3" customWidth="1"/>
    <col min="10284" max="10284" width="1" customWidth="1"/>
    <col min="10497" max="10497" width="21.33203125" bestFit="1" customWidth="1"/>
    <col min="10498" max="10529" width="2.88671875" customWidth="1"/>
    <col min="10530" max="10530" width="1.44140625" customWidth="1"/>
    <col min="10531" max="10536" width="3" customWidth="1"/>
    <col min="10537" max="10537" width="3.88671875" bestFit="1" customWidth="1"/>
    <col min="10538" max="10538" width="0.88671875" customWidth="1"/>
    <col min="10539" max="10539" width="3" customWidth="1"/>
    <col min="10540" max="10540" width="1" customWidth="1"/>
    <col min="10753" max="10753" width="21.33203125" bestFit="1" customWidth="1"/>
    <col min="10754" max="10785" width="2.88671875" customWidth="1"/>
    <col min="10786" max="10786" width="1.44140625" customWidth="1"/>
    <col min="10787" max="10792" width="3" customWidth="1"/>
    <col min="10793" max="10793" width="3.88671875" bestFit="1" customWidth="1"/>
    <col min="10794" max="10794" width="0.88671875" customWidth="1"/>
    <col min="10795" max="10795" width="3" customWidth="1"/>
    <col min="10796" max="10796" width="1" customWidth="1"/>
    <col min="11009" max="11009" width="21.33203125" bestFit="1" customWidth="1"/>
    <col min="11010" max="11041" width="2.88671875" customWidth="1"/>
    <col min="11042" max="11042" width="1.44140625" customWidth="1"/>
    <col min="11043" max="11048" width="3" customWidth="1"/>
    <col min="11049" max="11049" width="3.88671875" bestFit="1" customWidth="1"/>
    <col min="11050" max="11050" width="0.88671875" customWidth="1"/>
    <col min="11051" max="11051" width="3" customWidth="1"/>
    <col min="11052" max="11052" width="1" customWidth="1"/>
    <col min="11265" max="11265" width="21.33203125" bestFit="1" customWidth="1"/>
    <col min="11266" max="11297" width="2.88671875" customWidth="1"/>
    <col min="11298" max="11298" width="1.44140625" customWidth="1"/>
    <col min="11299" max="11304" width="3" customWidth="1"/>
    <col min="11305" max="11305" width="3.88671875" bestFit="1" customWidth="1"/>
    <col min="11306" max="11306" width="0.88671875" customWidth="1"/>
    <col min="11307" max="11307" width="3" customWidth="1"/>
    <col min="11308" max="11308" width="1" customWidth="1"/>
    <col min="11521" max="11521" width="21.33203125" bestFit="1" customWidth="1"/>
    <col min="11522" max="11553" width="2.88671875" customWidth="1"/>
    <col min="11554" max="11554" width="1.44140625" customWidth="1"/>
    <col min="11555" max="11560" width="3" customWidth="1"/>
    <col min="11561" max="11561" width="3.88671875" bestFit="1" customWidth="1"/>
    <col min="11562" max="11562" width="0.88671875" customWidth="1"/>
    <col min="11563" max="11563" width="3" customWidth="1"/>
    <col min="11564" max="11564" width="1" customWidth="1"/>
    <col min="11777" max="11777" width="21.33203125" bestFit="1" customWidth="1"/>
    <col min="11778" max="11809" width="2.88671875" customWidth="1"/>
    <col min="11810" max="11810" width="1.44140625" customWidth="1"/>
    <col min="11811" max="11816" width="3" customWidth="1"/>
    <col min="11817" max="11817" width="3.88671875" bestFit="1" customWidth="1"/>
    <col min="11818" max="11818" width="0.88671875" customWidth="1"/>
    <col min="11819" max="11819" width="3" customWidth="1"/>
    <col min="11820" max="11820" width="1" customWidth="1"/>
    <col min="12033" max="12033" width="21.33203125" bestFit="1" customWidth="1"/>
    <col min="12034" max="12065" width="2.88671875" customWidth="1"/>
    <col min="12066" max="12066" width="1.44140625" customWidth="1"/>
    <col min="12067" max="12072" width="3" customWidth="1"/>
    <col min="12073" max="12073" width="3.88671875" bestFit="1" customWidth="1"/>
    <col min="12074" max="12074" width="0.88671875" customWidth="1"/>
    <col min="12075" max="12075" width="3" customWidth="1"/>
    <col min="12076" max="12076" width="1" customWidth="1"/>
    <col min="12289" max="12289" width="21.33203125" bestFit="1" customWidth="1"/>
    <col min="12290" max="12321" width="2.88671875" customWidth="1"/>
    <col min="12322" max="12322" width="1.44140625" customWidth="1"/>
    <col min="12323" max="12328" width="3" customWidth="1"/>
    <col min="12329" max="12329" width="3.88671875" bestFit="1" customWidth="1"/>
    <col min="12330" max="12330" width="0.88671875" customWidth="1"/>
    <col min="12331" max="12331" width="3" customWidth="1"/>
    <col min="12332" max="12332" width="1" customWidth="1"/>
    <col min="12545" max="12545" width="21.33203125" bestFit="1" customWidth="1"/>
    <col min="12546" max="12577" width="2.88671875" customWidth="1"/>
    <col min="12578" max="12578" width="1.44140625" customWidth="1"/>
    <col min="12579" max="12584" width="3" customWidth="1"/>
    <col min="12585" max="12585" width="3.88671875" bestFit="1" customWidth="1"/>
    <col min="12586" max="12586" width="0.88671875" customWidth="1"/>
    <col min="12587" max="12587" width="3" customWidth="1"/>
    <col min="12588" max="12588" width="1" customWidth="1"/>
    <col min="12801" max="12801" width="21.33203125" bestFit="1" customWidth="1"/>
    <col min="12802" max="12833" width="2.88671875" customWidth="1"/>
    <col min="12834" max="12834" width="1.44140625" customWidth="1"/>
    <col min="12835" max="12840" width="3" customWidth="1"/>
    <col min="12841" max="12841" width="3.88671875" bestFit="1" customWidth="1"/>
    <col min="12842" max="12842" width="0.88671875" customWidth="1"/>
    <col min="12843" max="12843" width="3" customWidth="1"/>
    <col min="12844" max="12844" width="1" customWidth="1"/>
    <col min="13057" max="13057" width="21.33203125" bestFit="1" customWidth="1"/>
    <col min="13058" max="13089" width="2.88671875" customWidth="1"/>
    <col min="13090" max="13090" width="1.44140625" customWidth="1"/>
    <col min="13091" max="13096" width="3" customWidth="1"/>
    <col min="13097" max="13097" width="3.88671875" bestFit="1" customWidth="1"/>
    <col min="13098" max="13098" width="0.88671875" customWidth="1"/>
    <col min="13099" max="13099" width="3" customWidth="1"/>
    <col min="13100" max="13100" width="1" customWidth="1"/>
    <col min="13313" max="13313" width="21.33203125" bestFit="1" customWidth="1"/>
    <col min="13314" max="13345" width="2.88671875" customWidth="1"/>
    <col min="13346" max="13346" width="1.44140625" customWidth="1"/>
    <col min="13347" max="13352" width="3" customWidth="1"/>
    <col min="13353" max="13353" width="3.88671875" bestFit="1" customWidth="1"/>
    <col min="13354" max="13354" width="0.88671875" customWidth="1"/>
    <col min="13355" max="13355" width="3" customWidth="1"/>
    <col min="13356" max="13356" width="1" customWidth="1"/>
    <col min="13569" max="13569" width="21.33203125" bestFit="1" customWidth="1"/>
    <col min="13570" max="13601" width="2.88671875" customWidth="1"/>
    <col min="13602" max="13602" width="1.44140625" customWidth="1"/>
    <col min="13603" max="13608" width="3" customWidth="1"/>
    <col min="13609" max="13609" width="3.88671875" bestFit="1" customWidth="1"/>
    <col min="13610" max="13610" width="0.88671875" customWidth="1"/>
    <col min="13611" max="13611" width="3" customWidth="1"/>
    <col min="13612" max="13612" width="1" customWidth="1"/>
    <col min="13825" max="13825" width="21.33203125" bestFit="1" customWidth="1"/>
    <col min="13826" max="13857" width="2.88671875" customWidth="1"/>
    <col min="13858" max="13858" width="1.44140625" customWidth="1"/>
    <col min="13859" max="13864" width="3" customWidth="1"/>
    <col min="13865" max="13865" width="3.88671875" bestFit="1" customWidth="1"/>
    <col min="13866" max="13866" width="0.88671875" customWidth="1"/>
    <col min="13867" max="13867" width="3" customWidth="1"/>
    <col min="13868" max="13868" width="1" customWidth="1"/>
    <col min="14081" max="14081" width="21.33203125" bestFit="1" customWidth="1"/>
    <col min="14082" max="14113" width="2.88671875" customWidth="1"/>
    <col min="14114" max="14114" width="1.44140625" customWidth="1"/>
    <col min="14115" max="14120" width="3" customWidth="1"/>
    <col min="14121" max="14121" width="3.88671875" bestFit="1" customWidth="1"/>
    <col min="14122" max="14122" width="0.88671875" customWidth="1"/>
    <col min="14123" max="14123" width="3" customWidth="1"/>
    <col min="14124" max="14124" width="1" customWidth="1"/>
    <col min="14337" max="14337" width="21.33203125" bestFit="1" customWidth="1"/>
    <col min="14338" max="14369" width="2.88671875" customWidth="1"/>
    <col min="14370" max="14370" width="1.44140625" customWidth="1"/>
    <col min="14371" max="14376" width="3" customWidth="1"/>
    <col min="14377" max="14377" width="3.88671875" bestFit="1" customWidth="1"/>
    <col min="14378" max="14378" width="0.88671875" customWidth="1"/>
    <col min="14379" max="14379" width="3" customWidth="1"/>
    <col min="14380" max="14380" width="1" customWidth="1"/>
    <col min="14593" max="14593" width="21.33203125" bestFit="1" customWidth="1"/>
    <col min="14594" max="14625" width="2.88671875" customWidth="1"/>
    <col min="14626" max="14626" width="1.44140625" customWidth="1"/>
    <col min="14627" max="14632" width="3" customWidth="1"/>
    <col min="14633" max="14633" width="3.88671875" bestFit="1" customWidth="1"/>
    <col min="14634" max="14634" width="0.88671875" customWidth="1"/>
    <col min="14635" max="14635" width="3" customWidth="1"/>
    <col min="14636" max="14636" width="1" customWidth="1"/>
    <col min="14849" max="14849" width="21.33203125" bestFit="1" customWidth="1"/>
    <col min="14850" max="14881" width="2.88671875" customWidth="1"/>
    <col min="14882" max="14882" width="1.44140625" customWidth="1"/>
    <col min="14883" max="14888" width="3" customWidth="1"/>
    <col min="14889" max="14889" width="3.88671875" bestFit="1" customWidth="1"/>
    <col min="14890" max="14890" width="0.88671875" customWidth="1"/>
    <col min="14891" max="14891" width="3" customWidth="1"/>
    <col min="14892" max="14892" width="1" customWidth="1"/>
    <col min="15105" max="15105" width="21.33203125" bestFit="1" customWidth="1"/>
    <col min="15106" max="15137" width="2.88671875" customWidth="1"/>
    <col min="15138" max="15138" width="1.44140625" customWidth="1"/>
    <col min="15139" max="15144" width="3" customWidth="1"/>
    <col min="15145" max="15145" width="3.88671875" bestFit="1" customWidth="1"/>
    <col min="15146" max="15146" width="0.88671875" customWidth="1"/>
    <col min="15147" max="15147" width="3" customWidth="1"/>
    <col min="15148" max="15148" width="1" customWidth="1"/>
    <col min="15361" max="15361" width="21.33203125" bestFit="1" customWidth="1"/>
    <col min="15362" max="15393" width="2.88671875" customWidth="1"/>
    <col min="15394" max="15394" width="1.44140625" customWidth="1"/>
    <col min="15395" max="15400" width="3" customWidth="1"/>
    <col min="15401" max="15401" width="3.88671875" bestFit="1" customWidth="1"/>
    <col min="15402" max="15402" width="0.88671875" customWidth="1"/>
    <col min="15403" max="15403" width="3" customWidth="1"/>
    <col min="15404" max="15404" width="1" customWidth="1"/>
    <col min="15617" max="15617" width="21.33203125" bestFit="1" customWidth="1"/>
    <col min="15618" max="15649" width="2.88671875" customWidth="1"/>
    <col min="15650" max="15650" width="1.44140625" customWidth="1"/>
    <col min="15651" max="15656" width="3" customWidth="1"/>
    <col min="15657" max="15657" width="3.88671875" bestFit="1" customWidth="1"/>
    <col min="15658" max="15658" width="0.88671875" customWidth="1"/>
    <col min="15659" max="15659" width="3" customWidth="1"/>
    <col min="15660" max="15660" width="1" customWidth="1"/>
    <col min="15873" max="15873" width="21.33203125" bestFit="1" customWidth="1"/>
    <col min="15874" max="15905" width="2.88671875" customWidth="1"/>
    <col min="15906" max="15906" width="1.44140625" customWidth="1"/>
    <col min="15907" max="15912" width="3" customWidth="1"/>
    <col min="15913" max="15913" width="3.88671875" bestFit="1" customWidth="1"/>
    <col min="15914" max="15914" width="0.88671875" customWidth="1"/>
    <col min="15915" max="15915" width="3" customWidth="1"/>
    <col min="15916" max="15916" width="1" customWidth="1"/>
    <col min="16129" max="16129" width="21.33203125" bestFit="1" customWidth="1"/>
    <col min="16130" max="16161" width="2.88671875" customWidth="1"/>
    <col min="16162" max="16162" width="1.44140625" customWidth="1"/>
    <col min="16163" max="16168" width="3" customWidth="1"/>
    <col min="16169" max="16169" width="3.88671875" bestFit="1" customWidth="1"/>
    <col min="16170" max="16170" width="0.88671875" customWidth="1"/>
    <col min="16171" max="16171" width="3" customWidth="1"/>
    <col min="16172" max="16172" width="1" customWidth="1"/>
  </cols>
  <sheetData>
    <row r="1" spans="1:45" ht="16.2" thickBot="1" x14ac:dyDescent="0.35">
      <c r="A1" s="1" t="s">
        <v>20</v>
      </c>
      <c r="AI1" s="2">
        <v>36892</v>
      </c>
      <c r="AJ1" s="3"/>
      <c r="AK1" s="3"/>
      <c r="AL1" s="3"/>
      <c r="AM1" s="3"/>
      <c r="AN1" s="3"/>
      <c r="AO1" s="3"/>
      <c r="AQ1" s="4"/>
      <c r="AR1" s="5"/>
    </row>
    <row r="2" spans="1:45" ht="33.75" customHeight="1" thickTop="1" thickBot="1" x14ac:dyDescent="0.35">
      <c r="A2" s="6" t="s">
        <v>21</v>
      </c>
      <c r="B2" s="7">
        <f>(A3)</f>
        <v>0</v>
      </c>
      <c r="C2" s="8"/>
      <c r="D2" s="7"/>
      <c r="E2" s="7"/>
      <c r="F2" s="9">
        <f>(A4)</f>
        <v>0</v>
      </c>
      <c r="G2" s="7"/>
      <c r="H2" s="7"/>
      <c r="I2" s="7"/>
      <c r="J2" s="9">
        <f>(A5)</f>
        <v>0</v>
      </c>
      <c r="K2" s="7"/>
      <c r="L2" s="7"/>
      <c r="M2" s="7"/>
      <c r="N2" s="9">
        <f>(A6)</f>
        <v>0</v>
      </c>
      <c r="O2" s="7"/>
      <c r="P2" s="7"/>
      <c r="Q2" s="7"/>
      <c r="R2" s="9">
        <f>(A7)</f>
        <v>0</v>
      </c>
      <c r="S2" s="7"/>
      <c r="T2" s="7"/>
      <c r="U2" s="7"/>
      <c r="V2" s="9">
        <f>(A8)</f>
        <v>0</v>
      </c>
      <c r="W2" s="7"/>
      <c r="X2" s="7"/>
      <c r="Y2" s="7"/>
      <c r="Z2" s="9">
        <f>(A9)</f>
        <v>0</v>
      </c>
      <c r="AA2" s="7"/>
      <c r="AB2" s="7"/>
      <c r="AC2" s="7"/>
      <c r="AD2" s="9">
        <f>(A10)</f>
        <v>0</v>
      </c>
      <c r="AE2" s="7"/>
      <c r="AF2" s="7"/>
      <c r="AG2" s="7"/>
      <c r="AH2" s="10"/>
      <c r="AI2" s="11" t="s">
        <v>22</v>
      </c>
      <c r="AJ2" s="12" t="s">
        <v>23</v>
      </c>
      <c r="AK2" s="12" t="s">
        <v>24</v>
      </c>
      <c r="AL2" s="12" t="s">
        <v>25</v>
      </c>
      <c r="AM2" s="13" t="s">
        <v>26</v>
      </c>
      <c r="AN2" s="13" t="s">
        <v>27</v>
      </c>
      <c r="AO2" s="14" t="s">
        <v>28</v>
      </c>
      <c r="AP2" s="15"/>
      <c r="AQ2" s="16" t="s">
        <v>29</v>
      </c>
      <c r="AR2" s="17"/>
      <c r="AS2" s="18" t="s">
        <v>30</v>
      </c>
    </row>
    <row r="3" spans="1:45" ht="16.2" thickTop="1" x14ac:dyDescent="0.3">
      <c r="A3" s="19"/>
      <c r="B3" s="20"/>
      <c r="C3" s="21"/>
      <c r="D3" s="21"/>
      <c r="E3" s="21"/>
      <c r="F3" s="22">
        <v>7</v>
      </c>
      <c r="G3" s="23" t="str">
        <f>(N42)</f>
        <v>.</v>
      </c>
      <c r="H3" s="23" t="str">
        <f>(P42)</f>
        <v>.</v>
      </c>
      <c r="I3" s="24" t="str">
        <f>IF(G3=".","-",IF(G3&gt;H3,"g",IF(G3=H3,"d","v")))</f>
        <v>-</v>
      </c>
      <c r="J3" s="22">
        <v>6</v>
      </c>
      <c r="K3" s="25" t="str">
        <f>(N37)</f>
        <v>.</v>
      </c>
      <c r="L3" s="25" t="str">
        <f>(P37)</f>
        <v>.</v>
      </c>
      <c r="M3" s="24" t="str">
        <f>IF(K3=".","-",IF(K3&gt;L3,"g",IF(K3=L3,"d","v")))</f>
        <v>-</v>
      </c>
      <c r="N3" s="22">
        <v>5</v>
      </c>
      <c r="O3" s="25" t="str">
        <f>(N32)</f>
        <v>.</v>
      </c>
      <c r="P3" s="25" t="str">
        <f>(P32)</f>
        <v>.</v>
      </c>
      <c r="Q3" s="24" t="str">
        <f>IF(O3=".","-",IF(O3&gt;P3,"g",IF(O3=P3,"d","v")))</f>
        <v>-</v>
      </c>
      <c r="R3" s="22">
        <v>4</v>
      </c>
      <c r="S3" s="25" t="str">
        <f>(N27)</f>
        <v>.</v>
      </c>
      <c r="T3" s="25" t="str">
        <f>(P27)</f>
        <v>.</v>
      </c>
      <c r="U3" s="24" t="str">
        <f>IF(S3=".","-",IF(S3&gt;T3,"g",IF(S3=T3,"d","v")))</f>
        <v>-</v>
      </c>
      <c r="V3" s="22">
        <v>3</v>
      </c>
      <c r="W3" s="25" t="str">
        <f>(N22)</f>
        <v>.</v>
      </c>
      <c r="X3" s="25" t="str">
        <f>(P22)</f>
        <v>.</v>
      </c>
      <c r="Y3" s="24" t="str">
        <f>IF(W3=".","-",IF(W3&gt;X3,"g",IF(W3=X3,"d","v")))</f>
        <v>-</v>
      </c>
      <c r="Z3" s="22">
        <v>2</v>
      </c>
      <c r="AA3" s="25" t="str">
        <f>(N17)</f>
        <v>.</v>
      </c>
      <c r="AB3" s="25" t="str">
        <f>(P17)</f>
        <v>.</v>
      </c>
      <c r="AC3" s="24" t="str">
        <f t="shared" ref="AC3:AC8" si="0">IF(AA3=".","-",IF(AA3&gt;AB3,"g",IF(AA3=AB3,"d","v")))</f>
        <v>-</v>
      </c>
      <c r="AD3" s="22">
        <v>1</v>
      </c>
      <c r="AE3" s="25" t="str">
        <f>(N12)</f>
        <v>.</v>
      </c>
      <c r="AF3" s="25" t="str">
        <f>(P12)</f>
        <v>.</v>
      </c>
      <c r="AG3" s="24" t="str">
        <f t="shared" ref="AG3:AG9" si="1">IF(AE3=".","-",IF(AE3&gt;AF3,"g",IF(AE3=AF3,"d","v")))</f>
        <v>-</v>
      </c>
      <c r="AH3" s="26"/>
      <c r="AI3" s="27">
        <f t="shared" ref="AI3:AI10" si="2">SUM(AJ3:AL3)</f>
        <v>0</v>
      </c>
      <c r="AJ3" s="28">
        <f t="shared" ref="AJ3:AJ10" si="3">COUNTIF(B3:AG3,"g")</f>
        <v>0</v>
      </c>
      <c r="AK3" s="28">
        <f t="shared" ref="AK3:AK10" si="4">COUNTIF(B3:AG3,"d")</f>
        <v>0</v>
      </c>
      <c r="AL3" s="28">
        <f t="shared" ref="AL3:AL10" si="5">COUNTIF(B3:AG3,"v")</f>
        <v>0</v>
      </c>
      <c r="AM3" s="29">
        <f>SUM(IF(G3&lt;&gt;".",G3)+IF(K3&lt;&gt;".",K3)+IF(O3&lt;&gt;".",O3)+IF(S3&lt;&gt;".",S3)+IF(W3&lt;&gt;".",W3)+IF(AA3&lt;&gt;".",AA3)+IF(AE3&lt;&gt;".",AE3))</f>
        <v>0</v>
      </c>
      <c r="AN3" s="29">
        <f>SUM(IF(H3&lt;&gt;".",H3)+IF(L3&lt;&gt;".",L3)+IF(P3&lt;&gt;".",P3)+IF(T3&lt;&gt;".",T3)+IF(X3&lt;&gt;".",X3)+IF(AB3&lt;&gt;".",AB3)+IF(AF3&lt;&gt;".",AF3))</f>
        <v>0</v>
      </c>
      <c r="AO3" s="30">
        <f t="shared" ref="AO3:AO10" si="6">SUM(AJ3*3+AK3*1)</f>
        <v>0</v>
      </c>
      <c r="AP3" s="31"/>
      <c r="AQ3" s="32">
        <f t="shared" ref="AQ3:AQ10" si="7">RANK(AO3,$AO$3:$AO$10,0)</f>
        <v>1</v>
      </c>
      <c r="AR3" s="33"/>
      <c r="AS3" s="34">
        <f t="shared" ref="AS3:AS10" si="8">SUM(AM3-AN3)</f>
        <v>0</v>
      </c>
    </row>
    <row r="4" spans="1:45" ht="15.6" x14ac:dyDescent="0.3">
      <c r="A4" s="35"/>
      <c r="B4" s="36">
        <v>7</v>
      </c>
      <c r="C4" s="23" t="str">
        <f>(P42)</f>
        <v>.</v>
      </c>
      <c r="D4" s="23" t="str">
        <f>(N42)</f>
        <v>.</v>
      </c>
      <c r="E4" s="37" t="str">
        <f t="shared" ref="E4:E10" si="9">IF(C4=".","-",IF(C4&gt;D4,"g",IF(C4=D4,"d","v")))</f>
        <v>-</v>
      </c>
      <c r="F4" s="38"/>
      <c r="G4" s="39"/>
      <c r="H4" s="39"/>
      <c r="I4" s="39"/>
      <c r="J4" s="36">
        <v>5</v>
      </c>
      <c r="K4" s="23" t="str">
        <f>(N33)</f>
        <v>.</v>
      </c>
      <c r="L4" s="23" t="str">
        <f>(P33)</f>
        <v>.</v>
      </c>
      <c r="M4" s="37" t="str">
        <f>IF(K4=".","-",IF(K4&gt;L4,"g",IF(K4=L4,"d","v")))</f>
        <v>-</v>
      </c>
      <c r="N4" s="36">
        <v>4</v>
      </c>
      <c r="O4" s="23" t="str">
        <f>(N28)</f>
        <v>.</v>
      </c>
      <c r="P4" s="23" t="str">
        <f>(P28)</f>
        <v>.</v>
      </c>
      <c r="Q4" s="37" t="str">
        <f>IF(O4=".","-",IF(O4&gt;P4,"g",IF(O4=P4,"d","v")))</f>
        <v>-</v>
      </c>
      <c r="R4" s="36">
        <v>3</v>
      </c>
      <c r="S4" s="23" t="str">
        <f>(N23)</f>
        <v>.</v>
      </c>
      <c r="T4" s="23" t="str">
        <f>(P23)</f>
        <v>.</v>
      </c>
      <c r="U4" s="37" t="str">
        <f>IF(S4=".","-",IF(S4&gt;T4,"g",IF(S4=T4,"d","v")))</f>
        <v>-</v>
      </c>
      <c r="V4" s="36">
        <v>2</v>
      </c>
      <c r="W4" s="23" t="str">
        <f>(N18)</f>
        <v>.</v>
      </c>
      <c r="X4" s="23" t="str">
        <f>(P18)</f>
        <v>.</v>
      </c>
      <c r="Y4" s="37" t="str">
        <f>IF(W4=".","-",IF(W4&gt;X4,"g",IF(W4=X4,"d","v")))</f>
        <v>-</v>
      </c>
      <c r="Z4" s="36">
        <v>1</v>
      </c>
      <c r="AA4" s="23" t="str">
        <f>(N13)</f>
        <v>.</v>
      </c>
      <c r="AB4" s="23" t="str">
        <f>(P13)</f>
        <v>.</v>
      </c>
      <c r="AC4" s="37" t="str">
        <f t="shared" si="0"/>
        <v>-</v>
      </c>
      <c r="AD4" s="36">
        <v>6</v>
      </c>
      <c r="AE4" s="23" t="str">
        <f>(N38)</f>
        <v>.</v>
      </c>
      <c r="AF4" s="23" t="str">
        <f>(P38)</f>
        <v>.</v>
      </c>
      <c r="AG4" s="37" t="str">
        <f t="shared" si="1"/>
        <v>-</v>
      </c>
      <c r="AH4" s="40"/>
      <c r="AI4" s="41">
        <f t="shared" si="2"/>
        <v>0</v>
      </c>
      <c r="AJ4" s="42">
        <f t="shared" si="3"/>
        <v>0</v>
      </c>
      <c r="AK4" s="42">
        <f t="shared" si="4"/>
        <v>0</v>
      </c>
      <c r="AL4" s="42">
        <f t="shared" si="5"/>
        <v>0</v>
      </c>
      <c r="AM4" s="29">
        <f>SUM(IF(C4&lt;&gt;".",C4)+IF(K4&lt;&gt;".",K4)+IF(O4&lt;&gt;".",O4)+IF(S4&lt;&gt;".",S4)+IF(W4&lt;&gt;".",W4)+IF(AA4&lt;&gt;".",AA4)+IF(AE4&lt;&gt;".",AE4))</f>
        <v>0</v>
      </c>
      <c r="AN4" s="29">
        <f>SUM(IF(D4&lt;&gt;".",D4)+IF(L4&lt;&gt;".",L4)+IF(P4&lt;&gt;".",P4)+IF(T4&lt;&gt;".",T4)+IF(X4&lt;&gt;".",X4)+IF(AB4&lt;&gt;".",AB4)+IF(AF4&lt;&gt;".",AF4))</f>
        <v>0</v>
      </c>
      <c r="AO4" s="43">
        <f t="shared" si="6"/>
        <v>0</v>
      </c>
      <c r="AP4" s="31"/>
      <c r="AQ4" s="32">
        <f t="shared" si="7"/>
        <v>1</v>
      </c>
      <c r="AR4" s="33"/>
      <c r="AS4" s="34">
        <f t="shared" si="8"/>
        <v>0</v>
      </c>
    </row>
    <row r="5" spans="1:45" ht="15.6" x14ac:dyDescent="0.3">
      <c r="A5" s="35"/>
      <c r="B5" s="36">
        <v>6</v>
      </c>
      <c r="C5" s="23" t="str">
        <f>(P37)</f>
        <v>.</v>
      </c>
      <c r="D5" s="23" t="str">
        <f>(N37)</f>
        <v>.</v>
      </c>
      <c r="E5" s="37" t="str">
        <f t="shared" si="9"/>
        <v>-</v>
      </c>
      <c r="F5" s="36">
        <v>5</v>
      </c>
      <c r="G5" s="23" t="str">
        <f>(P33)</f>
        <v>.</v>
      </c>
      <c r="H5" s="23" t="str">
        <f>(N33)</f>
        <v>.</v>
      </c>
      <c r="I5" s="37" t="str">
        <f t="shared" ref="I5:I10" si="10">IF(G5=".","-",IF(G5&gt;H5,"g",IF(G5=H5,"d","v")))</f>
        <v>-</v>
      </c>
      <c r="J5" s="38"/>
      <c r="K5" s="39"/>
      <c r="L5" s="39"/>
      <c r="M5" s="39"/>
      <c r="N5" s="36">
        <v>3</v>
      </c>
      <c r="O5" s="23" t="str">
        <f>(N24)</f>
        <v>.</v>
      </c>
      <c r="P5" s="23" t="str">
        <f>(P24)</f>
        <v>.</v>
      </c>
      <c r="Q5" s="37" t="str">
        <f>IF(O5=".","-",IF(O5&gt;P5,"g",IF(O5=P5,"d","v")))</f>
        <v>-</v>
      </c>
      <c r="R5" s="36">
        <v>2</v>
      </c>
      <c r="S5" s="23" t="str">
        <f>(N19)</f>
        <v>.</v>
      </c>
      <c r="T5" s="23" t="str">
        <f>(P19)</f>
        <v>.</v>
      </c>
      <c r="U5" s="37" t="str">
        <f>IF(S5=".","-",IF(S5&gt;T5,"g",IF(S5=T5,"d","v")))</f>
        <v>-</v>
      </c>
      <c r="V5" s="36">
        <v>1</v>
      </c>
      <c r="W5" s="23" t="str">
        <f>(N14)</f>
        <v>.</v>
      </c>
      <c r="X5" s="23" t="str">
        <f>(P14)</f>
        <v>.</v>
      </c>
      <c r="Y5" s="37" t="str">
        <f>IF(W5=".","-",IF(W5&gt;X5,"g",IF(W5=X5,"d","v")))</f>
        <v>-</v>
      </c>
      <c r="Z5" s="36">
        <v>7</v>
      </c>
      <c r="AA5" s="23" t="str">
        <f>(N43)</f>
        <v>.</v>
      </c>
      <c r="AB5" s="23" t="str">
        <f>(P43)</f>
        <v>.</v>
      </c>
      <c r="AC5" s="37" t="str">
        <f t="shared" si="0"/>
        <v>-</v>
      </c>
      <c r="AD5" s="36">
        <v>4</v>
      </c>
      <c r="AE5" s="23" t="str">
        <f>(N29)</f>
        <v>.</v>
      </c>
      <c r="AF5" s="23" t="str">
        <f>(P29)</f>
        <v>.</v>
      </c>
      <c r="AG5" s="37" t="str">
        <f t="shared" si="1"/>
        <v>-</v>
      </c>
      <c r="AH5" s="40"/>
      <c r="AI5" s="41">
        <f t="shared" si="2"/>
        <v>0</v>
      </c>
      <c r="AJ5" s="42">
        <f t="shared" si="3"/>
        <v>0</v>
      </c>
      <c r="AK5" s="42">
        <f t="shared" si="4"/>
        <v>0</v>
      </c>
      <c r="AL5" s="42">
        <f t="shared" si="5"/>
        <v>0</v>
      </c>
      <c r="AM5" s="29">
        <f>SUM(IF(C5&lt;&gt;".",C5)+IF(G5&lt;&gt;".",G5)+IF(O5&lt;&gt;".",O5)+IF(S5&lt;&gt;".",S5)+IF(W5&lt;&gt;".",W5)+IF(AA5&lt;&gt;".",AA5)+IF(AE5&lt;&gt;".",AE5))</f>
        <v>0</v>
      </c>
      <c r="AN5" s="29">
        <f>SUM(IF(D5&lt;&gt;".",D5)+IF(H5&lt;&gt;".",H5)+IF(P5&lt;&gt;".",P5)+IF(T5&lt;&gt;".",T5)+IF(X5&lt;&gt;".",X5)+IF(AB5&lt;&gt;".",AB5)+IF(AF5&lt;&gt;".",AF5))</f>
        <v>0</v>
      </c>
      <c r="AO5" s="43">
        <f t="shared" si="6"/>
        <v>0</v>
      </c>
      <c r="AP5" s="31"/>
      <c r="AQ5" s="32">
        <f t="shared" si="7"/>
        <v>1</v>
      </c>
      <c r="AR5" s="33"/>
      <c r="AS5" s="34">
        <f t="shared" si="8"/>
        <v>0</v>
      </c>
    </row>
    <row r="6" spans="1:45" ht="15.6" x14ac:dyDescent="0.3">
      <c r="A6" s="35"/>
      <c r="B6" s="36">
        <v>5</v>
      </c>
      <c r="C6" s="23" t="str">
        <f>(P32)</f>
        <v>.</v>
      </c>
      <c r="D6" s="23" t="str">
        <f>(N32)</f>
        <v>.</v>
      </c>
      <c r="E6" s="37" t="str">
        <f t="shared" si="9"/>
        <v>-</v>
      </c>
      <c r="F6" s="36">
        <v>4</v>
      </c>
      <c r="G6" s="23" t="str">
        <f>(P28)</f>
        <v>.</v>
      </c>
      <c r="H6" s="23" t="str">
        <f>(N28)</f>
        <v>.</v>
      </c>
      <c r="I6" s="37" t="str">
        <f t="shared" si="10"/>
        <v>-</v>
      </c>
      <c r="J6" s="36">
        <v>3</v>
      </c>
      <c r="K6" s="23" t="str">
        <f>(P24)</f>
        <v>.</v>
      </c>
      <c r="L6" s="23" t="str">
        <f>(N24)</f>
        <v>.</v>
      </c>
      <c r="M6" s="37" t="str">
        <f>IF(K6=".","-",IF(K6&gt;L6,"g",IF(K6=L6,"d","v")))</f>
        <v>-</v>
      </c>
      <c r="N6" s="38"/>
      <c r="O6" s="39"/>
      <c r="P6" s="39"/>
      <c r="Q6" s="39"/>
      <c r="R6" s="36">
        <v>1</v>
      </c>
      <c r="S6" s="23" t="str">
        <f>(N15)</f>
        <v>.</v>
      </c>
      <c r="T6" s="23" t="str">
        <f>(P15)</f>
        <v>.</v>
      </c>
      <c r="U6" s="37" t="str">
        <f>IF(S6=".","-",IF(S6&gt;T6,"g",IF(S6=T6,"d","v")))</f>
        <v>-</v>
      </c>
      <c r="V6" s="36">
        <v>7</v>
      </c>
      <c r="W6" s="23" t="str">
        <f>(N44)</f>
        <v>.</v>
      </c>
      <c r="X6" s="23" t="str">
        <f>(P44)</f>
        <v>.</v>
      </c>
      <c r="Y6" s="37" t="str">
        <f>IF(W6=".","-",IF(W6&gt;X6,"g",IF(W6=X6,"d","v")))</f>
        <v>-</v>
      </c>
      <c r="Z6" s="36">
        <v>6</v>
      </c>
      <c r="AA6" s="23" t="str">
        <f>(N39)</f>
        <v>.</v>
      </c>
      <c r="AB6" s="23" t="str">
        <f>(P39)</f>
        <v>.</v>
      </c>
      <c r="AC6" s="37" t="str">
        <f t="shared" si="0"/>
        <v>-</v>
      </c>
      <c r="AD6" s="36">
        <v>2</v>
      </c>
      <c r="AE6" s="23" t="str">
        <f>(N20)</f>
        <v>.</v>
      </c>
      <c r="AF6" s="23" t="str">
        <f>(P20)</f>
        <v>.</v>
      </c>
      <c r="AG6" s="37" t="str">
        <f t="shared" si="1"/>
        <v>-</v>
      </c>
      <c r="AH6" s="40"/>
      <c r="AI6" s="41">
        <f t="shared" si="2"/>
        <v>0</v>
      </c>
      <c r="AJ6" s="42">
        <f t="shared" si="3"/>
        <v>0</v>
      </c>
      <c r="AK6" s="42">
        <f t="shared" si="4"/>
        <v>0</v>
      </c>
      <c r="AL6" s="42">
        <f t="shared" si="5"/>
        <v>0</v>
      </c>
      <c r="AM6" s="29">
        <f>SUM(IF(C6&lt;&gt;".",C6)+IF(G6&lt;&gt;".",G6)+IF(K6&lt;&gt;".",K6)+IF(S6&lt;&gt;".",S6)+IF(W6&lt;&gt;".",W6)+IF(AA6&lt;&gt;".",AA6)+IF(AE6&lt;&gt;".",AE6))</f>
        <v>0</v>
      </c>
      <c r="AN6" s="29">
        <f>SUM(IF(D6&lt;&gt;".",D6)+IF(H6&lt;&gt;".",H6)+IF(L6&lt;&gt;".",L6)+IF(T6&lt;&gt;".",T6)+IF(X6&lt;&gt;".",X6)+IF(AB6&lt;&gt;".",AB6)+IF(AF6&lt;&gt;".",AF6))</f>
        <v>0</v>
      </c>
      <c r="AO6" s="43">
        <f t="shared" si="6"/>
        <v>0</v>
      </c>
      <c r="AP6" s="31"/>
      <c r="AQ6" s="32">
        <f t="shared" si="7"/>
        <v>1</v>
      </c>
      <c r="AR6" s="33"/>
      <c r="AS6" s="34">
        <f t="shared" si="8"/>
        <v>0</v>
      </c>
    </row>
    <row r="7" spans="1:45" ht="15.6" x14ac:dyDescent="0.3">
      <c r="A7" s="35"/>
      <c r="B7" s="36">
        <v>4</v>
      </c>
      <c r="C7" s="23" t="str">
        <f>(P27)</f>
        <v>.</v>
      </c>
      <c r="D7" s="23" t="str">
        <f>(N27)</f>
        <v>.</v>
      </c>
      <c r="E7" s="37" t="str">
        <f t="shared" si="9"/>
        <v>-</v>
      </c>
      <c r="F7" s="36">
        <v>3</v>
      </c>
      <c r="G7" s="23" t="str">
        <f>(P23)</f>
        <v>.</v>
      </c>
      <c r="H7" s="23" t="str">
        <f>(N23)</f>
        <v>.</v>
      </c>
      <c r="I7" s="37" t="str">
        <f t="shared" si="10"/>
        <v>-</v>
      </c>
      <c r="J7" s="36">
        <v>2</v>
      </c>
      <c r="K7" s="23" t="str">
        <f>(P19)</f>
        <v>.</v>
      </c>
      <c r="L7" s="23" t="str">
        <f>(N19)</f>
        <v>.</v>
      </c>
      <c r="M7" s="37" t="str">
        <f>IF(K7=".","-",IF(K7&gt;L7,"g",IF(K7=L7,"d","v")))</f>
        <v>-</v>
      </c>
      <c r="N7" s="36">
        <v>1</v>
      </c>
      <c r="O7" s="23" t="str">
        <f>(P15)</f>
        <v>.</v>
      </c>
      <c r="P7" s="23" t="str">
        <f>(N15)</f>
        <v>.</v>
      </c>
      <c r="Q7" s="37" t="str">
        <f>IF(O7=".","-",IF(O7&gt;P7,"g",IF(O7=P7,"d","v")))</f>
        <v>-</v>
      </c>
      <c r="R7" s="38"/>
      <c r="S7" s="39"/>
      <c r="T7" s="39"/>
      <c r="U7" s="39"/>
      <c r="V7" s="36">
        <v>6</v>
      </c>
      <c r="W7" s="23" t="str">
        <f>(N40)</f>
        <v>.</v>
      </c>
      <c r="X7" s="23" t="str">
        <f>(P40)</f>
        <v>.</v>
      </c>
      <c r="Y7" s="37" t="str">
        <f>IF(W7=".","-",IF(W7&gt;X7,"g",IF(W7=X7,"d","v")))</f>
        <v>-</v>
      </c>
      <c r="Z7" s="36">
        <v>5</v>
      </c>
      <c r="AA7" s="23" t="str">
        <f>(N34)</f>
        <v>.</v>
      </c>
      <c r="AB7" s="23" t="str">
        <f>(P34)</f>
        <v>.</v>
      </c>
      <c r="AC7" s="37" t="str">
        <f t="shared" si="0"/>
        <v>-</v>
      </c>
      <c r="AD7" s="36">
        <v>7</v>
      </c>
      <c r="AE7" s="23" t="str">
        <f>(N45)</f>
        <v>.</v>
      </c>
      <c r="AF7" s="23" t="str">
        <f>(P45)</f>
        <v>.</v>
      </c>
      <c r="AG7" s="37" t="str">
        <f t="shared" si="1"/>
        <v>-</v>
      </c>
      <c r="AH7" s="40"/>
      <c r="AI7" s="41">
        <f t="shared" si="2"/>
        <v>0</v>
      </c>
      <c r="AJ7" s="42">
        <f t="shared" si="3"/>
        <v>0</v>
      </c>
      <c r="AK7" s="42">
        <f t="shared" si="4"/>
        <v>0</v>
      </c>
      <c r="AL7" s="42">
        <f t="shared" si="5"/>
        <v>0</v>
      </c>
      <c r="AM7" s="29">
        <f>SUM(IF(C7&lt;&gt;".",C7)+IF(G7&lt;&gt;".",G7)+IF(K7&lt;&gt;".",K7)+IF(O7&lt;&gt;".",O7)+IF(W7&lt;&gt;".",W7)+IF(AA7&lt;&gt;".",AA7)+IF(AE7&lt;&gt;".",AE7))</f>
        <v>0</v>
      </c>
      <c r="AN7" s="29">
        <f>SUM(IF(D7&lt;&gt;".",D7)+IF(H7&lt;&gt;".",H7)+IF(L7&lt;&gt;".",L7)+IF(P7&lt;&gt;".",P7)+IF(X7&lt;&gt;".",X7)+IF(AB7&lt;&gt;".",AB7)+IF(AF7&lt;&gt;".",AF7))</f>
        <v>0</v>
      </c>
      <c r="AO7" s="43">
        <f t="shared" si="6"/>
        <v>0</v>
      </c>
      <c r="AP7" s="31"/>
      <c r="AQ7" s="32">
        <f t="shared" si="7"/>
        <v>1</v>
      </c>
      <c r="AR7" s="33"/>
      <c r="AS7" s="34">
        <f t="shared" si="8"/>
        <v>0</v>
      </c>
    </row>
    <row r="8" spans="1:45" ht="15.6" x14ac:dyDescent="0.3">
      <c r="A8" s="35"/>
      <c r="B8" s="36">
        <v>3</v>
      </c>
      <c r="C8" s="23" t="str">
        <f>(P22)</f>
        <v>.</v>
      </c>
      <c r="D8" s="23" t="str">
        <f>(N22)</f>
        <v>.</v>
      </c>
      <c r="E8" s="37" t="str">
        <f t="shared" si="9"/>
        <v>-</v>
      </c>
      <c r="F8" s="36">
        <v>2</v>
      </c>
      <c r="G8" s="23" t="str">
        <f>(P18)</f>
        <v>.</v>
      </c>
      <c r="H8" s="23" t="str">
        <f>(N18)</f>
        <v>.</v>
      </c>
      <c r="I8" s="37" t="str">
        <f t="shared" si="10"/>
        <v>-</v>
      </c>
      <c r="J8" s="36">
        <v>1</v>
      </c>
      <c r="K8" s="23" t="str">
        <f>(P14)</f>
        <v>.</v>
      </c>
      <c r="L8" s="23" t="str">
        <f>(N14)</f>
        <v>.</v>
      </c>
      <c r="M8" s="37" t="str">
        <f>IF(K8=".","-",IF(K8&gt;L8,"g",IF(K8=L8,"d","v")))</f>
        <v>-</v>
      </c>
      <c r="N8" s="36">
        <v>7</v>
      </c>
      <c r="O8" s="23" t="str">
        <f>(P44)</f>
        <v>.</v>
      </c>
      <c r="P8" s="23" t="str">
        <f>(N44)</f>
        <v>.</v>
      </c>
      <c r="Q8" s="37" t="str">
        <f>IF(O8=".","-",IF(O8&gt;P8,"g",IF(O8=P8,"d","v")))</f>
        <v>-</v>
      </c>
      <c r="R8" s="36">
        <v>6</v>
      </c>
      <c r="S8" s="23" t="str">
        <f>(P40)</f>
        <v>.</v>
      </c>
      <c r="T8" s="23" t="str">
        <f>(N40)</f>
        <v>.</v>
      </c>
      <c r="U8" s="37" t="str">
        <f>IF(S8=".","-",IF(S8&gt;T8,"g",IF(S8=T8,"d","v")))</f>
        <v>-</v>
      </c>
      <c r="V8" s="38"/>
      <c r="W8" s="39"/>
      <c r="X8" s="39"/>
      <c r="Y8" s="39"/>
      <c r="Z8" s="36">
        <v>4</v>
      </c>
      <c r="AA8" s="23" t="str">
        <f>(N30)</f>
        <v>.</v>
      </c>
      <c r="AB8" s="23" t="str">
        <f>(P30)</f>
        <v>.</v>
      </c>
      <c r="AC8" s="37" t="str">
        <f t="shared" si="0"/>
        <v>-</v>
      </c>
      <c r="AD8" s="36">
        <v>5</v>
      </c>
      <c r="AE8" s="23" t="str">
        <f>(N35)</f>
        <v>.</v>
      </c>
      <c r="AF8" s="23" t="str">
        <f>(P35)</f>
        <v>.</v>
      </c>
      <c r="AG8" s="37" t="str">
        <f t="shared" si="1"/>
        <v>-</v>
      </c>
      <c r="AH8" s="40"/>
      <c r="AI8" s="41">
        <f t="shared" si="2"/>
        <v>0</v>
      </c>
      <c r="AJ8" s="42">
        <f t="shared" si="3"/>
        <v>0</v>
      </c>
      <c r="AK8" s="42">
        <f t="shared" si="4"/>
        <v>0</v>
      </c>
      <c r="AL8" s="42">
        <f t="shared" si="5"/>
        <v>0</v>
      </c>
      <c r="AM8" s="29">
        <f>SUM(IF(C8&lt;&gt;".",C8)+IF(G8&lt;&gt;".",G8)+IF(K8&lt;&gt;".",K8)+IF(S8&lt;&gt;".",S8)+IF(O8&lt;&gt;".",O8)+IF(AA8&lt;&gt;".",AA8)+IF(AE8&lt;&gt;".",AE8))</f>
        <v>0</v>
      </c>
      <c r="AN8" s="29">
        <f>SUM(IF(D8&lt;&gt;".",D8)+IF(H8&lt;&gt;".",H8)+IF(L8&lt;&gt;".",L8)+IF(T8&lt;&gt;".",T8)+IF(P8&lt;&gt;".",P8)+IF(AB8&lt;&gt;".",AB8)+IF(AF8&lt;&gt;".",AF8))</f>
        <v>0</v>
      </c>
      <c r="AO8" s="43">
        <f t="shared" si="6"/>
        <v>0</v>
      </c>
      <c r="AP8" s="31"/>
      <c r="AQ8" s="32">
        <f t="shared" si="7"/>
        <v>1</v>
      </c>
      <c r="AR8" s="33"/>
      <c r="AS8" s="34">
        <f t="shared" si="8"/>
        <v>0</v>
      </c>
    </row>
    <row r="9" spans="1:45" ht="15.6" x14ac:dyDescent="0.3">
      <c r="A9" s="35"/>
      <c r="B9" s="36">
        <v>2</v>
      </c>
      <c r="C9" s="23" t="str">
        <f>(P17)</f>
        <v>.</v>
      </c>
      <c r="D9" s="23" t="str">
        <f>(N17)</f>
        <v>.</v>
      </c>
      <c r="E9" s="37" t="str">
        <f t="shared" si="9"/>
        <v>-</v>
      </c>
      <c r="F9" s="36">
        <v>1</v>
      </c>
      <c r="G9" s="23" t="str">
        <f>(P13)</f>
        <v>.</v>
      </c>
      <c r="H9" s="23" t="str">
        <f>(N13)</f>
        <v>.</v>
      </c>
      <c r="I9" s="37" t="str">
        <f t="shared" si="10"/>
        <v>-</v>
      </c>
      <c r="J9" s="36">
        <v>7</v>
      </c>
      <c r="K9" s="23" t="str">
        <f>(P43)</f>
        <v>.</v>
      </c>
      <c r="L9" s="23" t="str">
        <f>(N43)</f>
        <v>.</v>
      </c>
      <c r="M9" s="37" t="str">
        <f>IF(K9=".","-",IF(K9&gt;L9,"g",IF(K9=L9,"d","v")))</f>
        <v>-</v>
      </c>
      <c r="N9" s="36">
        <v>6</v>
      </c>
      <c r="O9" s="23" t="str">
        <f>(P39)</f>
        <v>.</v>
      </c>
      <c r="P9" s="23" t="str">
        <f>(N39)</f>
        <v>.</v>
      </c>
      <c r="Q9" s="37" t="str">
        <f>IF(O9=".","-",IF(O9&gt;P9,"g",IF(O9=P9,"d","v")))</f>
        <v>-</v>
      </c>
      <c r="R9" s="36">
        <v>5</v>
      </c>
      <c r="S9" s="23" t="str">
        <f>(P34)</f>
        <v>.</v>
      </c>
      <c r="T9" s="23" t="str">
        <f>(N34)</f>
        <v>.</v>
      </c>
      <c r="U9" s="37" t="str">
        <f>IF(S9=".","-",IF(S9&gt;T9,"g",IF(S9=T9,"d","v")))</f>
        <v>-</v>
      </c>
      <c r="V9" s="36">
        <v>4</v>
      </c>
      <c r="W9" s="23" t="str">
        <f>(P30)</f>
        <v>.</v>
      </c>
      <c r="X9" s="23" t="str">
        <f>(N30)</f>
        <v>.</v>
      </c>
      <c r="Y9" s="37" t="str">
        <f>IF(W9=".","-",IF(W9&gt;X9,"g",IF(W9=X9,"d","v")))</f>
        <v>-</v>
      </c>
      <c r="Z9" s="38"/>
      <c r="AA9" s="39"/>
      <c r="AB9" s="39"/>
      <c r="AC9" s="39"/>
      <c r="AD9" s="36">
        <v>3</v>
      </c>
      <c r="AE9" s="23" t="str">
        <f>(N25)</f>
        <v>.</v>
      </c>
      <c r="AF9" s="23" t="str">
        <f>(P25)</f>
        <v>.</v>
      </c>
      <c r="AG9" s="37" t="str">
        <f t="shared" si="1"/>
        <v>-</v>
      </c>
      <c r="AH9" s="40"/>
      <c r="AI9" s="41">
        <f t="shared" si="2"/>
        <v>0</v>
      </c>
      <c r="AJ9" s="42">
        <f t="shared" si="3"/>
        <v>0</v>
      </c>
      <c r="AK9" s="42">
        <f t="shared" si="4"/>
        <v>0</v>
      </c>
      <c r="AL9" s="42">
        <f t="shared" si="5"/>
        <v>0</v>
      </c>
      <c r="AM9" s="29">
        <f>SUM(IF(C9&lt;&gt;".",C9)+IF(G9&lt;&gt;".",G9)+IF(K9&lt;&gt;".",K9)+IF(S9&lt;&gt;".",S9)+IF(W9&lt;&gt;".",W9)+IF(O9&lt;&gt;".",O9)+IF(AE9&lt;&gt;".",AE9))</f>
        <v>0</v>
      </c>
      <c r="AN9" s="29">
        <f>SUM(IF(D9&lt;&gt;".",D9)+IF(H9&lt;&gt;".",H9)+IF(L9&lt;&gt;".",L9)+IF(T9&lt;&gt;".",T9)+IF(X9&lt;&gt;".",X9)+IF(P9&lt;&gt;".",P9)+IF(AF9&lt;&gt;".",AF9))</f>
        <v>0</v>
      </c>
      <c r="AO9" s="43">
        <f t="shared" si="6"/>
        <v>0</v>
      </c>
      <c r="AP9" s="44"/>
      <c r="AQ9" s="32">
        <f t="shared" si="7"/>
        <v>1</v>
      </c>
      <c r="AR9" s="33"/>
      <c r="AS9" s="34">
        <f t="shared" si="8"/>
        <v>0</v>
      </c>
    </row>
    <row r="10" spans="1:45" s="56" customFormat="1" ht="16.2" thickBot="1" x14ac:dyDescent="0.35">
      <c r="A10" s="45"/>
      <c r="B10" s="46">
        <v>1</v>
      </c>
      <c r="C10" s="47" t="str">
        <f>(P12)</f>
        <v>.</v>
      </c>
      <c r="D10" s="47" t="str">
        <f>(N12)</f>
        <v>.</v>
      </c>
      <c r="E10" s="48" t="str">
        <f t="shared" si="9"/>
        <v>-</v>
      </c>
      <c r="F10" s="46">
        <v>6</v>
      </c>
      <c r="G10" s="47" t="str">
        <f>(P38)</f>
        <v>.</v>
      </c>
      <c r="H10" s="47" t="str">
        <f>(N38)</f>
        <v>.</v>
      </c>
      <c r="I10" s="48" t="str">
        <f t="shared" si="10"/>
        <v>-</v>
      </c>
      <c r="J10" s="46">
        <v>4</v>
      </c>
      <c r="K10" s="47" t="str">
        <f>(P29)</f>
        <v>.</v>
      </c>
      <c r="L10" s="47" t="str">
        <f>(N29)</f>
        <v>.</v>
      </c>
      <c r="M10" s="48" t="str">
        <f>IF(K10=".","-",IF(K10&gt;L10,"g",IF(K10=L10,"d","v")))</f>
        <v>-</v>
      </c>
      <c r="N10" s="46">
        <v>2</v>
      </c>
      <c r="O10" s="47" t="str">
        <f>(P20)</f>
        <v>.</v>
      </c>
      <c r="P10" s="47" t="str">
        <f>(N20)</f>
        <v>.</v>
      </c>
      <c r="Q10" s="48" t="str">
        <f>IF(O10=".","-",IF(O10&gt;P10,"g",IF(O10=P10,"d","v")))</f>
        <v>-</v>
      </c>
      <c r="R10" s="46">
        <v>7</v>
      </c>
      <c r="S10" s="47" t="str">
        <f>(P45)</f>
        <v>.</v>
      </c>
      <c r="T10" s="47" t="str">
        <f>(N45)</f>
        <v>.</v>
      </c>
      <c r="U10" s="48" t="str">
        <f>IF(S10=".","-",IF(S10&gt;T10,"g",IF(S10=T10,"d","v")))</f>
        <v>-</v>
      </c>
      <c r="V10" s="46">
        <v>5</v>
      </c>
      <c r="W10" s="47" t="str">
        <f>(P35)</f>
        <v>.</v>
      </c>
      <c r="X10" s="47" t="str">
        <f>(N35)</f>
        <v>.</v>
      </c>
      <c r="Y10" s="48" t="str">
        <f>IF(W10=".","-",IF(W10&gt;X10,"g",IF(W10=X10,"d","v")))</f>
        <v>-</v>
      </c>
      <c r="Z10" s="46">
        <v>3</v>
      </c>
      <c r="AA10" s="47" t="str">
        <f>(P25)</f>
        <v>.</v>
      </c>
      <c r="AB10" s="47" t="str">
        <f>(N25)</f>
        <v>.</v>
      </c>
      <c r="AC10" s="48" t="str">
        <f>IF(AA10=".","-",IF(AA10&gt;AB10,"g",IF(AA10=AB10,"d","v")))</f>
        <v>-</v>
      </c>
      <c r="AD10" s="49"/>
      <c r="AE10" s="50"/>
      <c r="AF10" s="50"/>
      <c r="AG10" s="50"/>
      <c r="AH10" s="10"/>
      <c r="AI10" s="51">
        <f t="shared" si="2"/>
        <v>0</v>
      </c>
      <c r="AJ10" s="52">
        <f t="shared" si="3"/>
        <v>0</v>
      </c>
      <c r="AK10" s="52">
        <f t="shared" si="4"/>
        <v>0</v>
      </c>
      <c r="AL10" s="52">
        <f t="shared" si="5"/>
        <v>0</v>
      </c>
      <c r="AM10" s="53">
        <f>SUM(IF(C10&lt;&gt;".",C10)+IF(G10&lt;&gt;".",G10)+IF(K10&lt;&gt;".",K10)+IF(S10&lt;&gt;".",S10)+IF(W10&lt;&gt;".",W10)+IF(AA10&lt;&gt;".",AA10)+IF(O10&lt;&gt;".",O10))</f>
        <v>0</v>
      </c>
      <c r="AN10" s="53">
        <f>SUM(IF(D10&lt;&gt;".",D10)+IF(H10&lt;&gt;".",H10)+IF(L10&lt;&gt;".",L10)+IF(T10&lt;&gt;".",T10)+IF(X10&lt;&gt;".",X10)+IF(AB10&lt;&gt;".",AB10)+IF(P10&lt;&gt;".",P10))</f>
        <v>0</v>
      </c>
      <c r="AO10" s="54">
        <f t="shared" si="6"/>
        <v>0</v>
      </c>
      <c r="AP10" s="31"/>
      <c r="AQ10" s="55">
        <f t="shared" si="7"/>
        <v>1</v>
      </c>
      <c r="AR10" s="33"/>
      <c r="AS10" s="34">
        <f t="shared" si="8"/>
        <v>0</v>
      </c>
    </row>
    <row r="11" spans="1:45" s="56" customFormat="1" ht="3.75" customHeight="1" thickTop="1" x14ac:dyDescent="0.3">
      <c r="B11" s="57"/>
      <c r="C11" s="58"/>
      <c r="D11" s="58"/>
      <c r="E11" s="59"/>
      <c r="F11" s="57"/>
      <c r="G11" s="58"/>
      <c r="H11" s="58"/>
      <c r="I11" s="59"/>
      <c r="J11" s="57"/>
      <c r="K11" s="58"/>
      <c r="L11" s="58"/>
      <c r="M11" s="59"/>
      <c r="N11" s="57"/>
      <c r="O11" s="58"/>
      <c r="P11" s="58"/>
      <c r="Q11" s="59"/>
      <c r="R11" s="57"/>
      <c r="S11" s="58"/>
      <c r="T11" s="58"/>
      <c r="U11" s="59"/>
      <c r="V11" s="57"/>
      <c r="W11" s="58"/>
      <c r="X11" s="58"/>
      <c r="Y11" s="59"/>
      <c r="Z11" s="57"/>
      <c r="AA11" s="58"/>
      <c r="AB11" s="58"/>
      <c r="AC11" s="59"/>
      <c r="AI11" s="60"/>
      <c r="AJ11" s="61"/>
      <c r="AK11" s="61"/>
      <c r="AL11" s="61"/>
      <c r="AM11" s="62"/>
      <c r="AN11" s="62"/>
      <c r="AO11" s="63"/>
    </row>
    <row r="12" spans="1:45" s="56" customFormat="1" ht="24.6" x14ac:dyDescent="0.4">
      <c r="A12" s="64">
        <v>1</v>
      </c>
      <c r="B12" s="65"/>
      <c r="D12" s="66"/>
      <c r="K12" s="67"/>
      <c r="L12" s="68">
        <f>($A$3)</f>
        <v>0</v>
      </c>
      <c r="M12" s="67"/>
      <c r="N12" s="69" t="s">
        <v>31</v>
      </c>
      <c r="O12" s="70" t="s">
        <v>32</v>
      </c>
      <c r="P12" s="69" t="s">
        <v>31</v>
      </c>
      <c r="R12" s="56">
        <f>($A$10)</f>
        <v>0</v>
      </c>
      <c r="W12" s="67"/>
      <c r="AQ12" s="71"/>
    </row>
    <row r="13" spans="1:45" ht="20.399999999999999" x14ac:dyDescent="0.35">
      <c r="A13" s="72"/>
      <c r="B13" s="73"/>
      <c r="E13" s="56"/>
      <c r="F13" s="56"/>
      <c r="G13" s="56"/>
      <c r="H13" s="56"/>
      <c r="I13" s="56"/>
      <c r="J13" s="56"/>
      <c r="L13" s="68">
        <f>($A$4)</f>
        <v>0</v>
      </c>
      <c r="N13" s="69" t="s">
        <v>31</v>
      </c>
      <c r="O13" s="70" t="s">
        <v>32</v>
      </c>
      <c r="P13" s="69" t="s">
        <v>31</v>
      </c>
      <c r="R13" s="56">
        <f>($A$9)</f>
        <v>0</v>
      </c>
      <c r="S13" s="56"/>
      <c r="V13" s="56"/>
      <c r="AE13" s="56"/>
      <c r="AF13" s="56"/>
      <c r="AG13" s="56"/>
      <c r="AH13" s="56"/>
      <c r="AI13" s="56"/>
      <c r="AJ13" s="56"/>
      <c r="AL13" s="56"/>
      <c r="AM13" s="56"/>
      <c r="AN13" s="56"/>
      <c r="AO13" s="56"/>
      <c r="AQ13" s="71"/>
    </row>
    <row r="14" spans="1:45" ht="20.399999999999999" x14ac:dyDescent="0.35">
      <c r="A14" s="72"/>
      <c r="B14" s="73"/>
      <c r="D14" s="66"/>
      <c r="E14" s="56"/>
      <c r="F14" s="56"/>
      <c r="G14" s="56"/>
      <c r="H14" s="56"/>
      <c r="I14" s="56"/>
      <c r="J14" s="56"/>
      <c r="L14" s="68">
        <f>($A$5)</f>
        <v>0</v>
      </c>
      <c r="N14" s="69" t="s">
        <v>31</v>
      </c>
      <c r="O14" s="70" t="s">
        <v>32</v>
      </c>
      <c r="P14" s="69" t="s">
        <v>31</v>
      </c>
      <c r="Q14" s="56"/>
      <c r="R14" s="56">
        <f>($A$8)</f>
        <v>0</v>
      </c>
      <c r="S14" s="56"/>
      <c r="V14" s="56"/>
      <c r="AE14" s="56"/>
      <c r="AF14" s="56"/>
      <c r="AG14" s="56"/>
      <c r="AH14" s="56"/>
      <c r="AI14" s="56"/>
      <c r="AJ14" s="56"/>
      <c r="AL14" s="56"/>
      <c r="AM14" s="56"/>
      <c r="AN14" s="56"/>
      <c r="AO14" s="56"/>
      <c r="AQ14" s="71"/>
      <c r="AR14" s="56"/>
    </row>
    <row r="15" spans="1:45" ht="20.399999999999999" x14ac:dyDescent="0.35">
      <c r="A15" s="72"/>
      <c r="B15" s="73"/>
      <c r="E15" s="56"/>
      <c r="F15" s="56"/>
      <c r="G15" s="56"/>
      <c r="H15" s="56"/>
      <c r="I15" s="56"/>
      <c r="J15" s="56"/>
      <c r="L15" s="68">
        <f>($A$6)</f>
        <v>0</v>
      </c>
      <c r="N15" s="69" t="s">
        <v>31</v>
      </c>
      <c r="O15" s="70" t="s">
        <v>32</v>
      </c>
      <c r="P15" s="69" t="s">
        <v>31</v>
      </c>
      <c r="R15" s="56">
        <f>($A$7)</f>
        <v>0</v>
      </c>
      <c r="S15" s="56"/>
      <c r="V15" s="56"/>
      <c r="AE15" s="56"/>
      <c r="AF15" s="56"/>
      <c r="AG15" s="56"/>
      <c r="AH15" s="56"/>
      <c r="AI15" s="56"/>
      <c r="AJ15" s="56"/>
      <c r="AL15" s="56"/>
      <c r="AM15" s="56"/>
      <c r="AN15" s="56"/>
      <c r="AO15" s="56"/>
      <c r="AQ15" s="71"/>
    </row>
    <row r="16" spans="1:45" ht="3.75" customHeight="1" x14ac:dyDescent="0.4">
      <c r="A16" s="72"/>
      <c r="B16" s="73"/>
      <c r="C16" s="74"/>
      <c r="D16" s="75"/>
      <c r="E16" s="73"/>
      <c r="F16" s="73"/>
      <c r="G16" s="73"/>
      <c r="H16" s="73"/>
      <c r="I16" s="73"/>
      <c r="J16" s="73"/>
      <c r="K16" s="76"/>
      <c r="L16" s="76"/>
      <c r="M16" s="76"/>
      <c r="N16" s="73"/>
      <c r="O16" s="77"/>
      <c r="P16" s="78"/>
      <c r="Q16" s="77"/>
      <c r="R16" s="73"/>
      <c r="S16" s="73"/>
      <c r="T16" s="76"/>
      <c r="U16" s="76"/>
      <c r="V16" s="73"/>
      <c r="W16" s="76"/>
      <c r="X16" s="76"/>
      <c r="Y16" s="76"/>
      <c r="Z16" s="73"/>
      <c r="AA16" s="77"/>
      <c r="AB16" s="78"/>
      <c r="AC16" s="77"/>
      <c r="AD16" s="76"/>
      <c r="AE16" s="73"/>
      <c r="AF16" s="73"/>
      <c r="AG16" s="73"/>
    </row>
    <row r="17" spans="1:44" s="56" customFormat="1" ht="24.6" x14ac:dyDescent="0.4">
      <c r="A17" s="64">
        <v>2</v>
      </c>
      <c r="B17" s="79"/>
      <c r="D17" s="66"/>
      <c r="K17" s="67"/>
      <c r="L17" s="68">
        <f>($A$3)</f>
        <v>0</v>
      </c>
      <c r="M17" s="67"/>
      <c r="N17" s="69" t="s">
        <v>31</v>
      </c>
      <c r="O17" s="70" t="s">
        <v>32</v>
      </c>
      <c r="P17" s="69" t="s">
        <v>31</v>
      </c>
      <c r="R17" s="56">
        <f>($A$9)</f>
        <v>0</v>
      </c>
      <c r="W17" s="67"/>
      <c r="AQ17" s="71"/>
    </row>
    <row r="18" spans="1:44" ht="20.399999999999999" x14ac:dyDescent="0.35">
      <c r="A18" s="72"/>
      <c r="B18" s="80"/>
      <c r="E18" s="56"/>
      <c r="F18" s="56"/>
      <c r="G18" s="56"/>
      <c r="H18" s="56"/>
      <c r="I18" s="56"/>
      <c r="J18" s="56"/>
      <c r="L18" s="68">
        <f>($A$4)</f>
        <v>0</v>
      </c>
      <c r="N18" s="69" t="s">
        <v>31</v>
      </c>
      <c r="O18" s="70" t="s">
        <v>32</v>
      </c>
      <c r="P18" s="69" t="s">
        <v>31</v>
      </c>
      <c r="R18" s="56">
        <f>($A$8)</f>
        <v>0</v>
      </c>
      <c r="S18" s="56"/>
      <c r="V18" s="56"/>
      <c r="AE18" s="56"/>
      <c r="AF18" s="56"/>
      <c r="AG18" s="56"/>
      <c r="AH18" s="56"/>
      <c r="AI18" s="56"/>
      <c r="AJ18" s="56"/>
      <c r="AL18" s="56"/>
      <c r="AM18" s="56"/>
      <c r="AN18" s="56"/>
      <c r="AO18" s="56"/>
      <c r="AQ18" s="71"/>
    </row>
    <row r="19" spans="1:44" ht="20.399999999999999" x14ac:dyDescent="0.35">
      <c r="A19" s="72"/>
      <c r="B19" s="80"/>
      <c r="D19" s="66"/>
      <c r="E19" s="56"/>
      <c r="F19" s="56"/>
      <c r="G19" s="56"/>
      <c r="H19" s="56"/>
      <c r="I19" s="56"/>
      <c r="J19" s="56"/>
      <c r="L19" s="68">
        <f>($A$5)</f>
        <v>0</v>
      </c>
      <c r="N19" s="69" t="s">
        <v>31</v>
      </c>
      <c r="O19" s="70" t="s">
        <v>32</v>
      </c>
      <c r="P19" s="69" t="s">
        <v>31</v>
      </c>
      <c r="Q19" s="56"/>
      <c r="R19" s="56">
        <f>($A$7)</f>
        <v>0</v>
      </c>
      <c r="S19" s="56"/>
      <c r="V19" s="56"/>
      <c r="AE19" s="56"/>
      <c r="AF19" s="56"/>
      <c r="AG19" s="56"/>
      <c r="AH19" s="56"/>
      <c r="AI19" s="56"/>
      <c r="AJ19" s="56"/>
      <c r="AL19" s="56"/>
      <c r="AM19" s="56"/>
      <c r="AN19" s="56"/>
      <c r="AO19" s="56"/>
      <c r="AQ19" s="71"/>
      <c r="AR19" s="56"/>
    </row>
    <row r="20" spans="1:44" ht="20.399999999999999" x14ac:dyDescent="0.35">
      <c r="A20" s="72"/>
      <c r="B20" s="80"/>
      <c r="E20" s="56"/>
      <c r="F20" s="56"/>
      <c r="G20" s="56"/>
      <c r="H20" s="56"/>
      <c r="I20" s="56"/>
      <c r="J20" s="56"/>
      <c r="L20" s="68">
        <f>($A$6)</f>
        <v>0</v>
      </c>
      <c r="N20" s="69" t="s">
        <v>31</v>
      </c>
      <c r="O20" s="70" t="s">
        <v>32</v>
      </c>
      <c r="P20" s="69" t="s">
        <v>31</v>
      </c>
      <c r="R20" s="56">
        <f>($A$10)</f>
        <v>0</v>
      </c>
      <c r="S20" s="56"/>
      <c r="V20" s="56"/>
      <c r="AE20" s="56"/>
      <c r="AF20" s="56"/>
      <c r="AG20" s="56"/>
      <c r="AH20" s="56"/>
      <c r="AI20" s="56"/>
      <c r="AJ20" s="56"/>
      <c r="AL20" s="56"/>
      <c r="AM20" s="56"/>
      <c r="AN20" s="56"/>
      <c r="AO20" s="56"/>
      <c r="AQ20" s="71"/>
    </row>
    <row r="21" spans="1:44" ht="3.75" customHeight="1" x14ac:dyDescent="0.4">
      <c r="A21" s="72"/>
      <c r="B21" s="80"/>
      <c r="C21" s="81"/>
      <c r="D21" s="82"/>
      <c r="E21" s="80"/>
      <c r="F21" s="80"/>
      <c r="G21" s="80"/>
      <c r="H21" s="80"/>
      <c r="I21" s="80"/>
      <c r="J21" s="80"/>
      <c r="K21" s="83"/>
      <c r="L21" s="83"/>
      <c r="M21" s="83"/>
      <c r="N21" s="80"/>
      <c r="O21" s="84"/>
      <c r="P21" s="85"/>
      <c r="Q21" s="84"/>
      <c r="R21" s="80"/>
      <c r="S21" s="80"/>
      <c r="T21" s="83"/>
      <c r="U21" s="83"/>
      <c r="V21" s="80"/>
      <c r="W21" s="83"/>
      <c r="X21" s="83"/>
      <c r="Y21" s="83"/>
      <c r="Z21" s="80"/>
      <c r="AA21" s="84"/>
      <c r="AB21" s="85"/>
      <c r="AC21" s="84"/>
      <c r="AD21" s="83"/>
      <c r="AE21" s="80"/>
      <c r="AF21" s="80"/>
      <c r="AG21" s="80"/>
    </row>
    <row r="22" spans="1:44" s="56" customFormat="1" ht="24.6" x14ac:dyDescent="0.4">
      <c r="A22" s="64">
        <v>3</v>
      </c>
      <c r="B22" s="65"/>
      <c r="D22" s="66"/>
      <c r="K22" s="67"/>
      <c r="L22" s="68">
        <f>($A$3)</f>
        <v>0</v>
      </c>
      <c r="M22" s="67"/>
      <c r="N22" s="69" t="s">
        <v>31</v>
      </c>
      <c r="O22" s="70" t="s">
        <v>32</v>
      </c>
      <c r="P22" s="69" t="s">
        <v>31</v>
      </c>
      <c r="R22" s="56">
        <f>($A$8)</f>
        <v>0</v>
      </c>
      <c r="W22" s="67"/>
      <c r="AQ22" s="71"/>
    </row>
    <row r="23" spans="1:44" ht="20.399999999999999" x14ac:dyDescent="0.35">
      <c r="A23" s="72"/>
      <c r="B23" s="73"/>
      <c r="E23" s="56"/>
      <c r="F23" s="56"/>
      <c r="G23" s="56"/>
      <c r="H23" s="56"/>
      <c r="I23" s="56"/>
      <c r="J23" s="56"/>
      <c r="L23" s="68">
        <f>($A$4)</f>
        <v>0</v>
      </c>
      <c r="N23" s="69" t="s">
        <v>31</v>
      </c>
      <c r="O23" s="70" t="s">
        <v>32</v>
      </c>
      <c r="P23" s="69" t="s">
        <v>31</v>
      </c>
      <c r="R23" s="56">
        <f>($A$7)</f>
        <v>0</v>
      </c>
      <c r="S23" s="56"/>
      <c r="V23" s="56"/>
      <c r="AE23" s="56"/>
      <c r="AF23" s="56"/>
      <c r="AG23" s="56"/>
      <c r="AH23" s="56"/>
      <c r="AI23" s="56"/>
      <c r="AJ23" s="56"/>
      <c r="AL23" s="56"/>
      <c r="AM23" s="56"/>
      <c r="AN23" s="56"/>
      <c r="AO23" s="56"/>
      <c r="AQ23" s="71"/>
    </row>
    <row r="24" spans="1:44" ht="20.399999999999999" x14ac:dyDescent="0.35">
      <c r="A24" s="72"/>
      <c r="B24" s="73"/>
      <c r="D24" s="66"/>
      <c r="E24" s="56"/>
      <c r="F24" s="56"/>
      <c r="G24" s="56"/>
      <c r="H24" s="56"/>
      <c r="I24" s="56"/>
      <c r="J24" s="56"/>
      <c r="L24" s="68">
        <f>($A$5)</f>
        <v>0</v>
      </c>
      <c r="N24" s="69" t="s">
        <v>31</v>
      </c>
      <c r="O24" s="70" t="s">
        <v>32</v>
      </c>
      <c r="P24" s="69" t="s">
        <v>31</v>
      </c>
      <c r="Q24" s="56"/>
      <c r="R24" s="56">
        <f>($A$6)</f>
        <v>0</v>
      </c>
      <c r="S24" s="56"/>
      <c r="V24" s="56"/>
      <c r="AE24" s="56"/>
      <c r="AF24" s="56"/>
      <c r="AG24" s="56"/>
      <c r="AH24" s="56"/>
      <c r="AI24" s="56"/>
      <c r="AJ24" s="56"/>
      <c r="AL24" s="56"/>
      <c r="AM24" s="56"/>
      <c r="AN24" s="56"/>
      <c r="AO24" s="56"/>
      <c r="AQ24" s="71"/>
      <c r="AR24" s="56"/>
    </row>
    <row r="25" spans="1:44" ht="20.399999999999999" x14ac:dyDescent="0.35">
      <c r="A25" s="72"/>
      <c r="B25" s="73"/>
      <c r="E25" s="56"/>
      <c r="F25" s="56"/>
      <c r="G25" s="56"/>
      <c r="H25" s="56"/>
      <c r="I25" s="56"/>
      <c r="J25" s="56"/>
      <c r="L25" s="68">
        <f>($A$9)</f>
        <v>0</v>
      </c>
      <c r="N25" s="69" t="s">
        <v>31</v>
      </c>
      <c r="O25" s="70" t="s">
        <v>32</v>
      </c>
      <c r="P25" s="69" t="s">
        <v>31</v>
      </c>
      <c r="R25" s="56">
        <f>($A$10)</f>
        <v>0</v>
      </c>
      <c r="S25" s="56"/>
      <c r="V25" s="56"/>
      <c r="AE25" s="56"/>
      <c r="AF25" s="56"/>
      <c r="AG25" s="56"/>
      <c r="AH25" s="56"/>
      <c r="AI25" s="56"/>
      <c r="AJ25" s="56"/>
      <c r="AL25" s="56"/>
      <c r="AM25" s="56"/>
      <c r="AN25" s="56"/>
      <c r="AO25" s="56"/>
      <c r="AQ25" s="71"/>
    </row>
    <row r="26" spans="1:44" ht="3.75" customHeight="1" x14ac:dyDescent="0.4">
      <c r="A26" s="72"/>
      <c r="B26" s="73"/>
      <c r="C26" s="74"/>
      <c r="D26" s="75"/>
      <c r="E26" s="73"/>
      <c r="F26" s="73"/>
      <c r="G26" s="73"/>
      <c r="H26" s="73"/>
      <c r="I26" s="73"/>
      <c r="J26" s="73"/>
      <c r="K26" s="76"/>
      <c r="L26" s="76"/>
      <c r="M26" s="76"/>
      <c r="N26" s="73"/>
      <c r="O26" s="77"/>
      <c r="P26" s="78"/>
      <c r="Q26" s="77"/>
      <c r="R26" s="73"/>
      <c r="S26" s="73"/>
      <c r="T26" s="76"/>
      <c r="U26" s="76"/>
      <c r="V26" s="73"/>
      <c r="W26" s="76"/>
      <c r="X26" s="76"/>
      <c r="Y26" s="76"/>
      <c r="Z26" s="73"/>
      <c r="AA26" s="77"/>
      <c r="AB26" s="78"/>
      <c r="AC26" s="77"/>
      <c r="AD26" s="76"/>
      <c r="AE26" s="73"/>
      <c r="AF26" s="73"/>
      <c r="AG26" s="73"/>
    </row>
    <row r="27" spans="1:44" s="56" customFormat="1" ht="24.6" x14ac:dyDescent="0.4">
      <c r="A27" s="64">
        <v>4</v>
      </c>
      <c r="B27" s="79"/>
      <c r="D27" s="66"/>
      <c r="K27" s="67"/>
      <c r="L27" s="68">
        <f>($A$3)</f>
        <v>0</v>
      </c>
      <c r="M27" s="67"/>
      <c r="N27" s="69" t="s">
        <v>31</v>
      </c>
      <c r="O27" s="70" t="s">
        <v>32</v>
      </c>
      <c r="P27" s="69" t="s">
        <v>31</v>
      </c>
      <c r="R27" s="56">
        <f>($A$7)</f>
        <v>0</v>
      </c>
      <c r="W27" s="67"/>
      <c r="X27" s="67"/>
      <c r="Y27" s="67"/>
      <c r="AQ27" s="71"/>
    </row>
    <row r="28" spans="1:44" ht="21" x14ac:dyDescent="0.4">
      <c r="A28" s="72"/>
      <c r="B28" s="80"/>
      <c r="E28" s="56"/>
      <c r="F28" s="56"/>
      <c r="G28" s="56"/>
      <c r="H28" s="56"/>
      <c r="I28" s="56"/>
      <c r="J28" s="56"/>
      <c r="L28" s="68">
        <f>($A$4)</f>
        <v>0</v>
      </c>
      <c r="N28" s="69" t="s">
        <v>31</v>
      </c>
      <c r="O28" s="70" t="s">
        <v>32</v>
      </c>
      <c r="P28" s="69" t="s">
        <v>31</v>
      </c>
      <c r="R28" s="56">
        <f>($A$6)</f>
        <v>0</v>
      </c>
      <c r="S28" s="56"/>
      <c r="V28" s="56"/>
      <c r="Z28" s="56"/>
      <c r="AA28" s="86"/>
      <c r="AB28" s="70"/>
      <c r="AC28" s="86"/>
      <c r="AE28" s="56"/>
      <c r="AF28" s="56"/>
      <c r="AG28" s="56"/>
      <c r="AH28" s="56"/>
      <c r="AI28" s="56"/>
      <c r="AJ28" s="56"/>
      <c r="AL28" s="56"/>
      <c r="AM28" s="56"/>
      <c r="AN28" s="56"/>
      <c r="AO28" s="56"/>
      <c r="AQ28" s="71"/>
    </row>
    <row r="29" spans="1:44" ht="21" x14ac:dyDescent="0.4">
      <c r="A29" s="72"/>
      <c r="B29" s="80"/>
      <c r="D29" s="66"/>
      <c r="E29" s="56"/>
      <c r="F29" s="56"/>
      <c r="G29" s="56"/>
      <c r="H29" s="56"/>
      <c r="I29" s="56"/>
      <c r="J29" s="56"/>
      <c r="L29" s="68">
        <f>($A$5)</f>
        <v>0</v>
      </c>
      <c r="N29" s="69" t="s">
        <v>31</v>
      </c>
      <c r="O29" s="70" t="s">
        <v>32</v>
      </c>
      <c r="P29" s="69" t="s">
        <v>31</v>
      </c>
      <c r="Q29" s="56"/>
      <c r="R29" s="56">
        <f>($A$10)</f>
        <v>0</v>
      </c>
      <c r="S29" s="56"/>
      <c r="V29" s="56"/>
      <c r="Z29" s="56"/>
      <c r="AA29" s="67"/>
      <c r="AB29" s="67"/>
      <c r="AC29" s="67"/>
      <c r="AE29" s="56"/>
      <c r="AF29" s="56"/>
      <c r="AG29" s="56"/>
      <c r="AH29" s="56"/>
      <c r="AI29" s="56"/>
      <c r="AJ29" s="56"/>
      <c r="AL29" s="56"/>
      <c r="AM29" s="56"/>
      <c r="AN29" s="56"/>
      <c r="AO29" s="56"/>
      <c r="AQ29" s="71"/>
      <c r="AR29" s="56"/>
    </row>
    <row r="30" spans="1:44" ht="21" x14ac:dyDescent="0.4">
      <c r="A30" s="72"/>
      <c r="B30" s="80"/>
      <c r="E30" s="56"/>
      <c r="F30" s="56"/>
      <c r="G30" s="56"/>
      <c r="H30" s="56"/>
      <c r="I30" s="56"/>
      <c r="J30" s="56"/>
      <c r="L30" s="68">
        <f>($A$8)</f>
        <v>0</v>
      </c>
      <c r="N30" s="69" t="s">
        <v>31</v>
      </c>
      <c r="O30" s="70" t="s">
        <v>32</v>
      </c>
      <c r="P30" s="69" t="s">
        <v>31</v>
      </c>
      <c r="R30" s="56">
        <f>($A$9)</f>
        <v>0</v>
      </c>
      <c r="S30" s="56"/>
      <c r="V30" s="56"/>
      <c r="Z30" s="56"/>
      <c r="AA30" s="86"/>
      <c r="AB30" s="70"/>
      <c r="AC30" s="86"/>
      <c r="AE30" s="56"/>
      <c r="AF30" s="56"/>
      <c r="AG30" s="56"/>
      <c r="AH30" s="56"/>
      <c r="AI30" s="56"/>
      <c r="AJ30" s="56"/>
      <c r="AL30" s="56"/>
      <c r="AM30" s="56"/>
      <c r="AN30" s="56"/>
      <c r="AO30" s="56"/>
      <c r="AQ30" s="71"/>
    </row>
    <row r="31" spans="1:44" ht="3.75" customHeight="1" x14ac:dyDescent="0.4">
      <c r="A31" s="72"/>
      <c r="B31" s="80"/>
      <c r="C31" s="81"/>
      <c r="D31" s="82"/>
      <c r="E31" s="80"/>
      <c r="F31" s="80"/>
      <c r="G31" s="80"/>
      <c r="H31" s="80"/>
      <c r="I31" s="80"/>
      <c r="J31" s="80"/>
      <c r="K31" s="83"/>
      <c r="L31" s="83"/>
      <c r="M31" s="83"/>
      <c r="N31" s="80"/>
      <c r="O31" s="84"/>
      <c r="P31" s="85"/>
      <c r="Q31" s="84"/>
      <c r="R31" s="80"/>
      <c r="S31" s="80"/>
      <c r="T31" s="83"/>
      <c r="U31" s="83"/>
      <c r="V31" s="80"/>
      <c r="W31" s="83"/>
      <c r="X31" s="83"/>
      <c r="Y31" s="83"/>
      <c r="Z31" s="80"/>
      <c r="AA31" s="84"/>
      <c r="AB31" s="85"/>
      <c r="AC31" s="84"/>
      <c r="AD31" s="83"/>
      <c r="AE31" s="80"/>
      <c r="AF31" s="80"/>
      <c r="AG31" s="80"/>
    </row>
    <row r="32" spans="1:44" s="56" customFormat="1" ht="24.6" x14ac:dyDescent="0.4">
      <c r="A32" s="64">
        <v>5</v>
      </c>
      <c r="B32" s="65"/>
      <c r="D32" s="66"/>
      <c r="K32" s="67"/>
      <c r="L32" s="68">
        <f>($A$3)</f>
        <v>0</v>
      </c>
      <c r="M32" s="67"/>
      <c r="N32" s="69" t="s">
        <v>31</v>
      </c>
      <c r="O32" s="70" t="s">
        <v>32</v>
      </c>
      <c r="P32" s="69" t="s">
        <v>31</v>
      </c>
      <c r="R32" s="56">
        <f>($A$6)</f>
        <v>0</v>
      </c>
      <c r="W32" s="67"/>
      <c r="X32" s="67"/>
      <c r="Y32" s="67"/>
      <c r="AQ32" s="71"/>
    </row>
    <row r="33" spans="1:44" ht="21" x14ac:dyDescent="0.4">
      <c r="A33" s="72"/>
      <c r="B33" s="73"/>
      <c r="E33" s="56"/>
      <c r="F33" s="56"/>
      <c r="G33" s="56"/>
      <c r="H33" s="56"/>
      <c r="I33" s="56"/>
      <c r="J33" s="56"/>
      <c r="L33" s="68">
        <f>($A$4)</f>
        <v>0</v>
      </c>
      <c r="N33" s="69" t="s">
        <v>31</v>
      </c>
      <c r="O33" s="70" t="s">
        <v>32</v>
      </c>
      <c r="P33" s="69" t="s">
        <v>31</v>
      </c>
      <c r="R33" s="56">
        <f>($A$5)</f>
        <v>0</v>
      </c>
      <c r="S33" s="56"/>
      <c r="V33" s="56"/>
      <c r="Z33" s="56"/>
      <c r="AA33" s="86"/>
      <c r="AB33" s="70"/>
      <c r="AC33" s="86"/>
      <c r="AE33" s="56"/>
      <c r="AF33" s="56"/>
      <c r="AG33" s="56"/>
      <c r="AH33" s="56"/>
      <c r="AI33" s="56"/>
      <c r="AJ33" s="56"/>
      <c r="AL33" s="56"/>
      <c r="AM33" s="56"/>
      <c r="AN33" s="56"/>
      <c r="AO33" s="56"/>
      <c r="AQ33" s="71"/>
    </row>
    <row r="34" spans="1:44" ht="21" x14ac:dyDescent="0.4">
      <c r="A34" s="72"/>
      <c r="B34" s="73"/>
      <c r="D34" s="66"/>
      <c r="E34" s="56"/>
      <c r="F34" s="56"/>
      <c r="G34" s="56"/>
      <c r="H34" s="56"/>
      <c r="I34" s="56"/>
      <c r="J34" s="56"/>
      <c r="L34" s="68">
        <f>($A$7)</f>
        <v>0</v>
      </c>
      <c r="N34" s="69" t="s">
        <v>31</v>
      </c>
      <c r="O34" s="70" t="s">
        <v>32</v>
      </c>
      <c r="P34" s="69" t="s">
        <v>31</v>
      </c>
      <c r="Q34" s="56"/>
      <c r="R34" s="56">
        <f>($A$9)</f>
        <v>0</v>
      </c>
      <c r="S34" s="56"/>
      <c r="V34" s="56"/>
      <c r="Z34" s="56"/>
      <c r="AA34" s="67"/>
      <c r="AB34" s="67"/>
      <c r="AC34" s="67"/>
      <c r="AE34" s="56"/>
      <c r="AF34" s="56"/>
      <c r="AG34" s="56"/>
      <c r="AH34" s="56"/>
      <c r="AI34" s="56"/>
      <c r="AJ34" s="56"/>
      <c r="AL34" s="56"/>
      <c r="AM34" s="56"/>
      <c r="AN34" s="56"/>
      <c r="AO34" s="56"/>
      <c r="AQ34" s="71"/>
      <c r="AR34" s="56"/>
    </row>
    <row r="35" spans="1:44" ht="21" x14ac:dyDescent="0.4">
      <c r="A35" s="72"/>
      <c r="B35" s="73"/>
      <c r="E35" s="56"/>
      <c r="F35" s="56"/>
      <c r="G35" s="56"/>
      <c r="H35" s="56"/>
      <c r="I35" s="56"/>
      <c r="J35" s="56"/>
      <c r="L35" s="68">
        <f>($A$8)</f>
        <v>0</v>
      </c>
      <c r="N35" s="69" t="s">
        <v>31</v>
      </c>
      <c r="O35" s="70" t="s">
        <v>32</v>
      </c>
      <c r="P35" s="69" t="s">
        <v>31</v>
      </c>
      <c r="R35" s="56">
        <f>($A$10)</f>
        <v>0</v>
      </c>
      <c r="S35" s="56"/>
      <c r="V35" s="56"/>
      <c r="Z35" s="56"/>
      <c r="AA35" s="86"/>
      <c r="AB35" s="70"/>
      <c r="AC35" s="86"/>
      <c r="AE35" s="56"/>
      <c r="AF35" s="56"/>
      <c r="AG35" s="56"/>
      <c r="AH35" s="56"/>
      <c r="AI35" s="56"/>
      <c r="AJ35" s="56"/>
      <c r="AL35" s="56"/>
      <c r="AM35" s="56"/>
      <c r="AN35" s="56"/>
      <c r="AO35" s="56"/>
      <c r="AQ35" s="71"/>
    </row>
    <row r="36" spans="1:44" ht="3.75" customHeight="1" x14ac:dyDescent="0.4">
      <c r="A36" s="72"/>
      <c r="B36" s="73"/>
      <c r="C36" s="74"/>
      <c r="D36" s="75"/>
      <c r="E36" s="73"/>
      <c r="F36" s="73"/>
      <c r="G36" s="73"/>
      <c r="H36" s="73"/>
      <c r="I36" s="73"/>
      <c r="J36" s="73"/>
      <c r="K36" s="76"/>
      <c r="L36" s="76"/>
      <c r="M36" s="76"/>
      <c r="N36" s="73"/>
      <c r="O36" s="77"/>
      <c r="P36" s="78"/>
      <c r="Q36" s="77"/>
      <c r="R36" s="73"/>
      <c r="S36" s="73"/>
      <c r="T36" s="76"/>
      <c r="U36" s="76"/>
      <c r="V36" s="73"/>
      <c r="W36" s="76"/>
      <c r="X36" s="76"/>
      <c r="Y36" s="76"/>
      <c r="Z36" s="73"/>
      <c r="AA36" s="77"/>
      <c r="AB36" s="78"/>
      <c r="AC36" s="77"/>
      <c r="AD36" s="76"/>
      <c r="AE36" s="73"/>
      <c r="AF36" s="73"/>
      <c r="AG36" s="73"/>
    </row>
    <row r="37" spans="1:44" s="56" customFormat="1" ht="24.6" x14ac:dyDescent="0.4">
      <c r="A37" s="64">
        <v>6</v>
      </c>
      <c r="B37" s="79"/>
      <c r="D37" s="66"/>
      <c r="K37" s="67"/>
      <c r="L37" s="68">
        <f>($A$3)</f>
        <v>0</v>
      </c>
      <c r="M37" s="67"/>
      <c r="N37" s="69" t="s">
        <v>31</v>
      </c>
      <c r="O37" s="70" t="s">
        <v>32</v>
      </c>
      <c r="P37" s="69" t="s">
        <v>31</v>
      </c>
      <c r="R37" s="56">
        <f>($A$5)</f>
        <v>0</v>
      </c>
      <c r="W37" s="67"/>
      <c r="X37" s="67"/>
      <c r="Y37" s="67"/>
      <c r="AQ37" s="71"/>
    </row>
    <row r="38" spans="1:44" ht="21" x14ac:dyDescent="0.4">
      <c r="A38" s="72"/>
      <c r="B38" s="80"/>
      <c r="E38" s="56"/>
      <c r="F38" s="56"/>
      <c r="G38" s="56"/>
      <c r="H38" s="56"/>
      <c r="I38" s="56"/>
      <c r="J38" s="56"/>
      <c r="L38" s="68">
        <f>($A$4)</f>
        <v>0</v>
      </c>
      <c r="N38" s="69" t="s">
        <v>31</v>
      </c>
      <c r="O38" s="70" t="s">
        <v>32</v>
      </c>
      <c r="P38" s="69" t="s">
        <v>31</v>
      </c>
      <c r="R38" s="56">
        <f>($A$10)</f>
        <v>0</v>
      </c>
      <c r="S38" s="56"/>
      <c r="V38" s="56"/>
      <c r="Z38" s="56"/>
      <c r="AA38" s="86"/>
      <c r="AB38" s="70"/>
      <c r="AC38" s="86"/>
      <c r="AE38" s="56"/>
      <c r="AF38" s="56"/>
      <c r="AG38" s="56"/>
      <c r="AH38" s="56"/>
      <c r="AI38" s="56"/>
      <c r="AJ38" s="56"/>
      <c r="AL38" s="56"/>
      <c r="AM38" s="56"/>
      <c r="AN38" s="56"/>
      <c r="AO38" s="56"/>
      <c r="AQ38" s="71"/>
    </row>
    <row r="39" spans="1:44" ht="21" x14ac:dyDescent="0.4">
      <c r="A39" s="72"/>
      <c r="B39" s="80"/>
      <c r="D39" s="66"/>
      <c r="E39" s="56"/>
      <c r="F39" s="56"/>
      <c r="G39" s="56"/>
      <c r="H39" s="56"/>
      <c r="I39" s="56"/>
      <c r="J39" s="56"/>
      <c r="L39" s="68">
        <f>($A$6)</f>
        <v>0</v>
      </c>
      <c r="N39" s="69" t="s">
        <v>31</v>
      </c>
      <c r="O39" s="70" t="s">
        <v>32</v>
      </c>
      <c r="P39" s="69" t="s">
        <v>31</v>
      </c>
      <c r="Q39" s="56"/>
      <c r="R39" s="56">
        <f>($A$9)</f>
        <v>0</v>
      </c>
      <c r="S39" s="56"/>
      <c r="V39" s="56"/>
      <c r="Z39" s="56"/>
      <c r="AA39" s="67"/>
      <c r="AB39" s="67"/>
      <c r="AC39" s="67"/>
      <c r="AE39" s="56"/>
      <c r="AF39" s="56"/>
      <c r="AG39" s="56"/>
      <c r="AH39" s="56"/>
      <c r="AI39" s="56"/>
      <c r="AJ39" s="56"/>
      <c r="AL39" s="56"/>
      <c r="AM39" s="56"/>
      <c r="AN39" s="56"/>
      <c r="AO39" s="56"/>
      <c r="AQ39" s="71"/>
      <c r="AR39" s="56"/>
    </row>
    <row r="40" spans="1:44" ht="21" x14ac:dyDescent="0.4">
      <c r="A40" s="72"/>
      <c r="B40" s="80"/>
      <c r="E40" s="56"/>
      <c r="F40" s="56"/>
      <c r="G40" s="56"/>
      <c r="H40" s="56"/>
      <c r="I40" s="56"/>
      <c r="J40" s="56"/>
      <c r="L40" s="68">
        <f>($A$7)</f>
        <v>0</v>
      </c>
      <c r="N40" s="69" t="s">
        <v>31</v>
      </c>
      <c r="O40" s="70" t="s">
        <v>32</v>
      </c>
      <c r="P40" s="69" t="s">
        <v>31</v>
      </c>
      <c r="R40" s="56">
        <f>($A$8)</f>
        <v>0</v>
      </c>
      <c r="S40" s="56"/>
      <c r="V40" s="56"/>
      <c r="Z40" s="56"/>
      <c r="AA40" s="86"/>
      <c r="AB40" s="70"/>
      <c r="AC40" s="86"/>
      <c r="AE40" s="56"/>
      <c r="AF40" s="56"/>
      <c r="AG40" s="56"/>
      <c r="AH40" s="56"/>
      <c r="AI40" s="56"/>
      <c r="AJ40" s="56"/>
      <c r="AL40" s="56"/>
      <c r="AM40" s="56"/>
      <c r="AN40" s="56"/>
      <c r="AO40" s="56"/>
      <c r="AQ40" s="71"/>
    </row>
    <row r="41" spans="1:44" ht="3.75" customHeight="1" x14ac:dyDescent="0.4">
      <c r="A41" s="72"/>
      <c r="B41" s="80"/>
      <c r="C41" s="81"/>
      <c r="D41" s="82"/>
      <c r="E41" s="80"/>
      <c r="F41" s="80"/>
      <c r="G41" s="80"/>
      <c r="H41" s="80"/>
      <c r="I41" s="80"/>
      <c r="J41" s="80"/>
      <c r="K41" s="83"/>
      <c r="L41" s="83"/>
      <c r="M41" s="83"/>
      <c r="N41" s="80"/>
      <c r="O41" s="84"/>
      <c r="P41" s="85"/>
      <c r="Q41" s="84"/>
      <c r="R41" s="80"/>
      <c r="S41" s="80"/>
      <c r="T41" s="83"/>
      <c r="U41" s="83"/>
      <c r="V41" s="80"/>
      <c r="W41" s="83"/>
      <c r="X41" s="83"/>
      <c r="Y41" s="83"/>
      <c r="Z41" s="80"/>
      <c r="AA41" s="84"/>
      <c r="AB41" s="85"/>
      <c r="AC41" s="84"/>
      <c r="AD41" s="83"/>
      <c r="AE41" s="80"/>
      <c r="AF41" s="80"/>
      <c r="AG41" s="80"/>
    </row>
    <row r="42" spans="1:44" s="56" customFormat="1" ht="24.6" x14ac:dyDescent="0.4">
      <c r="A42" s="64">
        <v>7</v>
      </c>
      <c r="B42" s="65"/>
      <c r="D42" s="66"/>
      <c r="K42" s="67"/>
      <c r="L42" s="68">
        <f>($A$3)</f>
        <v>0</v>
      </c>
      <c r="M42" s="67"/>
      <c r="N42" s="69" t="s">
        <v>31</v>
      </c>
      <c r="O42" s="70" t="s">
        <v>32</v>
      </c>
      <c r="P42" s="69" t="s">
        <v>31</v>
      </c>
      <c r="R42" s="56">
        <f>($A$4)</f>
        <v>0</v>
      </c>
      <c r="W42" s="67"/>
      <c r="X42" s="67"/>
      <c r="Y42" s="67"/>
      <c r="AQ42" s="71"/>
    </row>
    <row r="43" spans="1:44" ht="21" x14ac:dyDescent="0.4">
      <c r="A43" s="72"/>
      <c r="B43" s="73"/>
      <c r="E43" s="56"/>
      <c r="F43" s="56"/>
      <c r="G43" s="56"/>
      <c r="H43" s="56"/>
      <c r="I43" s="56"/>
      <c r="J43" s="56"/>
      <c r="L43" s="68">
        <f>($A$5)</f>
        <v>0</v>
      </c>
      <c r="N43" s="69" t="s">
        <v>31</v>
      </c>
      <c r="O43" s="70" t="s">
        <v>32</v>
      </c>
      <c r="P43" s="69" t="s">
        <v>31</v>
      </c>
      <c r="R43" s="56">
        <f>($A$9)</f>
        <v>0</v>
      </c>
      <c r="S43" s="56"/>
      <c r="V43" s="56"/>
      <c r="Z43" s="56"/>
      <c r="AA43" s="86"/>
      <c r="AB43" s="70"/>
      <c r="AC43" s="86"/>
      <c r="AE43" s="56"/>
      <c r="AF43" s="56"/>
      <c r="AG43" s="56"/>
      <c r="AH43" s="56"/>
      <c r="AI43" s="56"/>
      <c r="AJ43" s="56"/>
      <c r="AL43" s="56"/>
      <c r="AM43" s="56"/>
      <c r="AN43" s="56"/>
      <c r="AO43" s="56"/>
      <c r="AQ43" s="71"/>
    </row>
    <row r="44" spans="1:44" ht="21" x14ac:dyDescent="0.4">
      <c r="A44" s="72"/>
      <c r="B44" s="73"/>
      <c r="D44" s="66"/>
      <c r="E44" s="56"/>
      <c r="F44" s="56"/>
      <c r="G44" s="56"/>
      <c r="H44" s="56"/>
      <c r="I44" s="56"/>
      <c r="J44" s="56"/>
      <c r="L44" s="68">
        <f>($A$6)</f>
        <v>0</v>
      </c>
      <c r="N44" s="69" t="s">
        <v>31</v>
      </c>
      <c r="O44" s="70" t="s">
        <v>32</v>
      </c>
      <c r="P44" s="69" t="s">
        <v>31</v>
      </c>
      <c r="Q44" s="56"/>
      <c r="R44" s="56">
        <f>($A$8)</f>
        <v>0</v>
      </c>
      <c r="S44" s="56"/>
      <c r="V44" s="56"/>
      <c r="Z44" s="56"/>
      <c r="AA44" s="67"/>
      <c r="AB44" s="67"/>
      <c r="AC44" s="67"/>
      <c r="AE44" s="56"/>
      <c r="AF44" s="56"/>
      <c r="AG44" s="56"/>
      <c r="AH44" s="56"/>
      <c r="AI44" s="56"/>
      <c r="AJ44" s="56"/>
      <c r="AL44" s="56"/>
      <c r="AM44" s="56"/>
      <c r="AN44" s="56"/>
      <c r="AO44" s="56"/>
      <c r="AQ44" s="71"/>
      <c r="AR44" s="56"/>
    </row>
    <row r="45" spans="1:44" ht="21" x14ac:dyDescent="0.4">
      <c r="A45" s="72"/>
      <c r="B45" s="73"/>
      <c r="E45" s="56"/>
      <c r="F45" s="56"/>
      <c r="G45" s="56"/>
      <c r="H45" s="56"/>
      <c r="I45" s="56"/>
      <c r="J45" s="56"/>
      <c r="L45" s="68">
        <f>($A$7)</f>
        <v>0</v>
      </c>
      <c r="N45" s="69" t="s">
        <v>31</v>
      </c>
      <c r="O45" s="70" t="s">
        <v>32</v>
      </c>
      <c r="P45" s="69" t="s">
        <v>31</v>
      </c>
      <c r="R45" s="56">
        <f>($A$10)</f>
        <v>0</v>
      </c>
      <c r="S45" s="56"/>
      <c r="V45" s="56"/>
      <c r="Z45" s="56"/>
      <c r="AA45" s="86"/>
      <c r="AB45" s="70"/>
      <c r="AC45" s="86"/>
      <c r="AE45" s="56"/>
      <c r="AF45" s="56"/>
      <c r="AG45" s="56"/>
      <c r="AH45" s="56"/>
      <c r="AI45" s="56"/>
      <c r="AJ45" s="56"/>
      <c r="AL45" s="56"/>
      <c r="AM45" s="56"/>
      <c r="AN45" s="56"/>
      <c r="AO45" s="56"/>
      <c r="AQ45" s="71"/>
    </row>
    <row r="46" spans="1:44" ht="3.75" customHeight="1" x14ac:dyDescent="0.4">
      <c r="A46" s="72"/>
      <c r="B46" s="73"/>
      <c r="C46" s="74"/>
      <c r="D46" s="75"/>
      <c r="E46" s="73"/>
      <c r="F46" s="73"/>
      <c r="G46" s="73"/>
      <c r="H46" s="73"/>
      <c r="I46" s="73"/>
      <c r="J46" s="73"/>
      <c r="K46" s="76"/>
      <c r="L46" s="76"/>
      <c r="M46" s="76"/>
      <c r="N46" s="73"/>
      <c r="O46" s="77"/>
      <c r="P46" s="78"/>
      <c r="Q46" s="77"/>
      <c r="R46" s="73"/>
      <c r="S46" s="73"/>
      <c r="T46" s="76"/>
      <c r="U46" s="76"/>
      <c r="V46" s="73"/>
      <c r="W46" s="76"/>
      <c r="X46" s="76"/>
      <c r="Y46" s="76"/>
      <c r="Z46" s="73"/>
      <c r="AA46" s="77"/>
      <c r="AB46" s="78"/>
      <c r="AC46" s="77"/>
      <c r="AD46" s="76"/>
      <c r="AE46" s="73"/>
      <c r="AF46" s="73"/>
      <c r="AG46" s="73"/>
    </row>
  </sheetData>
  <conditionalFormatting sqref="E4:E10 I3 I5:I10 M3:M4 M6:M10 Q3:Q5 Q7:Q10 U3:U6 U8:U10 Y3:Y7 Y9:Y10 AC3:AC8 AC10 AG3:AG9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sqref="A1:XFD1048576"/>
    </sheetView>
  </sheetViews>
  <sheetFormatPr defaultColWidth="3" defaultRowHeight="14.4" x14ac:dyDescent="0.3"/>
  <cols>
    <col min="1" max="1" width="21.33203125" bestFit="1" customWidth="1"/>
    <col min="2" max="33" width="2.88671875" customWidth="1"/>
    <col min="34" max="34" width="1.44140625" customWidth="1"/>
    <col min="35" max="40" width="3" customWidth="1"/>
    <col min="41" max="41" width="3.88671875" bestFit="1" customWidth="1"/>
    <col min="42" max="42" width="0.88671875" customWidth="1"/>
    <col min="43" max="43" width="3" customWidth="1"/>
    <col min="44" max="44" width="1" customWidth="1"/>
    <col min="257" max="257" width="21.33203125" bestFit="1" customWidth="1"/>
    <col min="258" max="289" width="2.88671875" customWidth="1"/>
    <col min="290" max="290" width="1.44140625" customWidth="1"/>
    <col min="291" max="296" width="3" customWidth="1"/>
    <col min="297" max="297" width="3.88671875" bestFit="1" customWidth="1"/>
    <col min="298" max="298" width="0.88671875" customWidth="1"/>
    <col min="299" max="299" width="3" customWidth="1"/>
    <col min="300" max="300" width="1" customWidth="1"/>
    <col min="513" max="513" width="21.33203125" bestFit="1" customWidth="1"/>
    <col min="514" max="545" width="2.88671875" customWidth="1"/>
    <col min="546" max="546" width="1.44140625" customWidth="1"/>
    <col min="547" max="552" width="3" customWidth="1"/>
    <col min="553" max="553" width="3.88671875" bestFit="1" customWidth="1"/>
    <col min="554" max="554" width="0.88671875" customWidth="1"/>
    <col min="555" max="555" width="3" customWidth="1"/>
    <col min="556" max="556" width="1" customWidth="1"/>
    <col min="769" max="769" width="21.33203125" bestFit="1" customWidth="1"/>
    <col min="770" max="801" width="2.88671875" customWidth="1"/>
    <col min="802" max="802" width="1.44140625" customWidth="1"/>
    <col min="803" max="808" width="3" customWidth="1"/>
    <col min="809" max="809" width="3.88671875" bestFit="1" customWidth="1"/>
    <col min="810" max="810" width="0.88671875" customWidth="1"/>
    <col min="811" max="811" width="3" customWidth="1"/>
    <col min="812" max="812" width="1" customWidth="1"/>
    <col min="1025" max="1025" width="21.33203125" bestFit="1" customWidth="1"/>
    <col min="1026" max="1057" width="2.88671875" customWidth="1"/>
    <col min="1058" max="1058" width="1.44140625" customWidth="1"/>
    <col min="1059" max="1064" width="3" customWidth="1"/>
    <col min="1065" max="1065" width="3.88671875" bestFit="1" customWidth="1"/>
    <col min="1066" max="1066" width="0.88671875" customWidth="1"/>
    <col min="1067" max="1067" width="3" customWidth="1"/>
    <col min="1068" max="1068" width="1" customWidth="1"/>
    <col min="1281" max="1281" width="21.33203125" bestFit="1" customWidth="1"/>
    <col min="1282" max="1313" width="2.88671875" customWidth="1"/>
    <col min="1314" max="1314" width="1.44140625" customWidth="1"/>
    <col min="1315" max="1320" width="3" customWidth="1"/>
    <col min="1321" max="1321" width="3.88671875" bestFit="1" customWidth="1"/>
    <col min="1322" max="1322" width="0.88671875" customWidth="1"/>
    <col min="1323" max="1323" width="3" customWidth="1"/>
    <col min="1324" max="1324" width="1" customWidth="1"/>
    <col min="1537" max="1537" width="21.33203125" bestFit="1" customWidth="1"/>
    <col min="1538" max="1569" width="2.88671875" customWidth="1"/>
    <col min="1570" max="1570" width="1.44140625" customWidth="1"/>
    <col min="1571" max="1576" width="3" customWidth="1"/>
    <col min="1577" max="1577" width="3.88671875" bestFit="1" customWidth="1"/>
    <col min="1578" max="1578" width="0.88671875" customWidth="1"/>
    <col min="1579" max="1579" width="3" customWidth="1"/>
    <col min="1580" max="1580" width="1" customWidth="1"/>
    <col min="1793" max="1793" width="21.33203125" bestFit="1" customWidth="1"/>
    <col min="1794" max="1825" width="2.88671875" customWidth="1"/>
    <col min="1826" max="1826" width="1.44140625" customWidth="1"/>
    <col min="1827" max="1832" width="3" customWidth="1"/>
    <col min="1833" max="1833" width="3.88671875" bestFit="1" customWidth="1"/>
    <col min="1834" max="1834" width="0.88671875" customWidth="1"/>
    <col min="1835" max="1835" width="3" customWidth="1"/>
    <col min="1836" max="1836" width="1" customWidth="1"/>
    <col min="2049" max="2049" width="21.33203125" bestFit="1" customWidth="1"/>
    <col min="2050" max="2081" width="2.88671875" customWidth="1"/>
    <col min="2082" max="2082" width="1.44140625" customWidth="1"/>
    <col min="2083" max="2088" width="3" customWidth="1"/>
    <col min="2089" max="2089" width="3.88671875" bestFit="1" customWidth="1"/>
    <col min="2090" max="2090" width="0.88671875" customWidth="1"/>
    <col min="2091" max="2091" width="3" customWidth="1"/>
    <col min="2092" max="2092" width="1" customWidth="1"/>
    <col min="2305" max="2305" width="21.33203125" bestFit="1" customWidth="1"/>
    <col min="2306" max="2337" width="2.88671875" customWidth="1"/>
    <col min="2338" max="2338" width="1.44140625" customWidth="1"/>
    <col min="2339" max="2344" width="3" customWidth="1"/>
    <col min="2345" max="2345" width="3.88671875" bestFit="1" customWidth="1"/>
    <col min="2346" max="2346" width="0.88671875" customWidth="1"/>
    <col min="2347" max="2347" width="3" customWidth="1"/>
    <col min="2348" max="2348" width="1" customWidth="1"/>
    <col min="2561" max="2561" width="21.33203125" bestFit="1" customWidth="1"/>
    <col min="2562" max="2593" width="2.88671875" customWidth="1"/>
    <col min="2594" max="2594" width="1.44140625" customWidth="1"/>
    <col min="2595" max="2600" width="3" customWidth="1"/>
    <col min="2601" max="2601" width="3.88671875" bestFit="1" customWidth="1"/>
    <col min="2602" max="2602" width="0.88671875" customWidth="1"/>
    <col min="2603" max="2603" width="3" customWidth="1"/>
    <col min="2604" max="2604" width="1" customWidth="1"/>
    <col min="2817" max="2817" width="21.33203125" bestFit="1" customWidth="1"/>
    <col min="2818" max="2849" width="2.88671875" customWidth="1"/>
    <col min="2850" max="2850" width="1.44140625" customWidth="1"/>
    <col min="2851" max="2856" width="3" customWidth="1"/>
    <col min="2857" max="2857" width="3.88671875" bestFit="1" customWidth="1"/>
    <col min="2858" max="2858" width="0.88671875" customWidth="1"/>
    <col min="2859" max="2859" width="3" customWidth="1"/>
    <col min="2860" max="2860" width="1" customWidth="1"/>
    <col min="3073" max="3073" width="21.33203125" bestFit="1" customWidth="1"/>
    <col min="3074" max="3105" width="2.88671875" customWidth="1"/>
    <col min="3106" max="3106" width="1.44140625" customWidth="1"/>
    <col min="3107" max="3112" width="3" customWidth="1"/>
    <col min="3113" max="3113" width="3.88671875" bestFit="1" customWidth="1"/>
    <col min="3114" max="3114" width="0.88671875" customWidth="1"/>
    <col min="3115" max="3115" width="3" customWidth="1"/>
    <col min="3116" max="3116" width="1" customWidth="1"/>
    <col min="3329" max="3329" width="21.33203125" bestFit="1" customWidth="1"/>
    <col min="3330" max="3361" width="2.88671875" customWidth="1"/>
    <col min="3362" max="3362" width="1.44140625" customWidth="1"/>
    <col min="3363" max="3368" width="3" customWidth="1"/>
    <col min="3369" max="3369" width="3.88671875" bestFit="1" customWidth="1"/>
    <col min="3370" max="3370" width="0.88671875" customWidth="1"/>
    <col min="3371" max="3371" width="3" customWidth="1"/>
    <col min="3372" max="3372" width="1" customWidth="1"/>
    <col min="3585" max="3585" width="21.33203125" bestFit="1" customWidth="1"/>
    <col min="3586" max="3617" width="2.88671875" customWidth="1"/>
    <col min="3618" max="3618" width="1.44140625" customWidth="1"/>
    <col min="3619" max="3624" width="3" customWidth="1"/>
    <col min="3625" max="3625" width="3.88671875" bestFit="1" customWidth="1"/>
    <col min="3626" max="3626" width="0.88671875" customWidth="1"/>
    <col min="3627" max="3627" width="3" customWidth="1"/>
    <col min="3628" max="3628" width="1" customWidth="1"/>
    <col min="3841" max="3841" width="21.33203125" bestFit="1" customWidth="1"/>
    <col min="3842" max="3873" width="2.88671875" customWidth="1"/>
    <col min="3874" max="3874" width="1.44140625" customWidth="1"/>
    <col min="3875" max="3880" width="3" customWidth="1"/>
    <col min="3881" max="3881" width="3.88671875" bestFit="1" customWidth="1"/>
    <col min="3882" max="3882" width="0.88671875" customWidth="1"/>
    <col min="3883" max="3883" width="3" customWidth="1"/>
    <col min="3884" max="3884" width="1" customWidth="1"/>
    <col min="4097" max="4097" width="21.33203125" bestFit="1" customWidth="1"/>
    <col min="4098" max="4129" width="2.88671875" customWidth="1"/>
    <col min="4130" max="4130" width="1.44140625" customWidth="1"/>
    <col min="4131" max="4136" width="3" customWidth="1"/>
    <col min="4137" max="4137" width="3.88671875" bestFit="1" customWidth="1"/>
    <col min="4138" max="4138" width="0.88671875" customWidth="1"/>
    <col min="4139" max="4139" width="3" customWidth="1"/>
    <col min="4140" max="4140" width="1" customWidth="1"/>
    <col min="4353" max="4353" width="21.33203125" bestFit="1" customWidth="1"/>
    <col min="4354" max="4385" width="2.88671875" customWidth="1"/>
    <col min="4386" max="4386" width="1.44140625" customWidth="1"/>
    <col min="4387" max="4392" width="3" customWidth="1"/>
    <col min="4393" max="4393" width="3.88671875" bestFit="1" customWidth="1"/>
    <col min="4394" max="4394" width="0.88671875" customWidth="1"/>
    <col min="4395" max="4395" width="3" customWidth="1"/>
    <col min="4396" max="4396" width="1" customWidth="1"/>
    <col min="4609" max="4609" width="21.33203125" bestFit="1" customWidth="1"/>
    <col min="4610" max="4641" width="2.88671875" customWidth="1"/>
    <col min="4642" max="4642" width="1.44140625" customWidth="1"/>
    <col min="4643" max="4648" width="3" customWidth="1"/>
    <col min="4649" max="4649" width="3.88671875" bestFit="1" customWidth="1"/>
    <col min="4650" max="4650" width="0.88671875" customWidth="1"/>
    <col min="4651" max="4651" width="3" customWidth="1"/>
    <col min="4652" max="4652" width="1" customWidth="1"/>
    <col min="4865" max="4865" width="21.33203125" bestFit="1" customWidth="1"/>
    <col min="4866" max="4897" width="2.88671875" customWidth="1"/>
    <col min="4898" max="4898" width="1.44140625" customWidth="1"/>
    <col min="4899" max="4904" width="3" customWidth="1"/>
    <col min="4905" max="4905" width="3.88671875" bestFit="1" customWidth="1"/>
    <col min="4906" max="4906" width="0.88671875" customWidth="1"/>
    <col min="4907" max="4907" width="3" customWidth="1"/>
    <col min="4908" max="4908" width="1" customWidth="1"/>
    <col min="5121" max="5121" width="21.33203125" bestFit="1" customWidth="1"/>
    <col min="5122" max="5153" width="2.88671875" customWidth="1"/>
    <col min="5154" max="5154" width="1.44140625" customWidth="1"/>
    <col min="5155" max="5160" width="3" customWidth="1"/>
    <col min="5161" max="5161" width="3.88671875" bestFit="1" customWidth="1"/>
    <col min="5162" max="5162" width="0.88671875" customWidth="1"/>
    <col min="5163" max="5163" width="3" customWidth="1"/>
    <col min="5164" max="5164" width="1" customWidth="1"/>
    <col min="5377" max="5377" width="21.33203125" bestFit="1" customWidth="1"/>
    <col min="5378" max="5409" width="2.88671875" customWidth="1"/>
    <col min="5410" max="5410" width="1.44140625" customWidth="1"/>
    <col min="5411" max="5416" width="3" customWidth="1"/>
    <col min="5417" max="5417" width="3.88671875" bestFit="1" customWidth="1"/>
    <col min="5418" max="5418" width="0.88671875" customWidth="1"/>
    <col min="5419" max="5419" width="3" customWidth="1"/>
    <col min="5420" max="5420" width="1" customWidth="1"/>
    <col min="5633" max="5633" width="21.33203125" bestFit="1" customWidth="1"/>
    <col min="5634" max="5665" width="2.88671875" customWidth="1"/>
    <col min="5666" max="5666" width="1.44140625" customWidth="1"/>
    <col min="5667" max="5672" width="3" customWidth="1"/>
    <col min="5673" max="5673" width="3.88671875" bestFit="1" customWidth="1"/>
    <col min="5674" max="5674" width="0.88671875" customWidth="1"/>
    <col min="5675" max="5675" width="3" customWidth="1"/>
    <col min="5676" max="5676" width="1" customWidth="1"/>
    <col min="5889" max="5889" width="21.33203125" bestFit="1" customWidth="1"/>
    <col min="5890" max="5921" width="2.88671875" customWidth="1"/>
    <col min="5922" max="5922" width="1.44140625" customWidth="1"/>
    <col min="5923" max="5928" width="3" customWidth="1"/>
    <col min="5929" max="5929" width="3.88671875" bestFit="1" customWidth="1"/>
    <col min="5930" max="5930" width="0.88671875" customWidth="1"/>
    <col min="5931" max="5931" width="3" customWidth="1"/>
    <col min="5932" max="5932" width="1" customWidth="1"/>
    <col min="6145" max="6145" width="21.33203125" bestFit="1" customWidth="1"/>
    <col min="6146" max="6177" width="2.88671875" customWidth="1"/>
    <col min="6178" max="6178" width="1.44140625" customWidth="1"/>
    <col min="6179" max="6184" width="3" customWidth="1"/>
    <col min="6185" max="6185" width="3.88671875" bestFit="1" customWidth="1"/>
    <col min="6186" max="6186" width="0.88671875" customWidth="1"/>
    <col min="6187" max="6187" width="3" customWidth="1"/>
    <col min="6188" max="6188" width="1" customWidth="1"/>
    <col min="6401" max="6401" width="21.33203125" bestFit="1" customWidth="1"/>
    <col min="6402" max="6433" width="2.88671875" customWidth="1"/>
    <col min="6434" max="6434" width="1.44140625" customWidth="1"/>
    <col min="6435" max="6440" width="3" customWidth="1"/>
    <col min="6441" max="6441" width="3.88671875" bestFit="1" customWidth="1"/>
    <col min="6442" max="6442" width="0.88671875" customWidth="1"/>
    <col min="6443" max="6443" width="3" customWidth="1"/>
    <col min="6444" max="6444" width="1" customWidth="1"/>
    <col min="6657" max="6657" width="21.33203125" bestFit="1" customWidth="1"/>
    <col min="6658" max="6689" width="2.88671875" customWidth="1"/>
    <col min="6690" max="6690" width="1.44140625" customWidth="1"/>
    <col min="6691" max="6696" width="3" customWidth="1"/>
    <col min="6697" max="6697" width="3.88671875" bestFit="1" customWidth="1"/>
    <col min="6698" max="6698" width="0.88671875" customWidth="1"/>
    <col min="6699" max="6699" width="3" customWidth="1"/>
    <col min="6700" max="6700" width="1" customWidth="1"/>
    <col min="6913" max="6913" width="21.33203125" bestFit="1" customWidth="1"/>
    <col min="6914" max="6945" width="2.88671875" customWidth="1"/>
    <col min="6946" max="6946" width="1.44140625" customWidth="1"/>
    <col min="6947" max="6952" width="3" customWidth="1"/>
    <col min="6953" max="6953" width="3.88671875" bestFit="1" customWidth="1"/>
    <col min="6954" max="6954" width="0.88671875" customWidth="1"/>
    <col min="6955" max="6955" width="3" customWidth="1"/>
    <col min="6956" max="6956" width="1" customWidth="1"/>
    <col min="7169" max="7169" width="21.33203125" bestFit="1" customWidth="1"/>
    <col min="7170" max="7201" width="2.88671875" customWidth="1"/>
    <col min="7202" max="7202" width="1.44140625" customWidth="1"/>
    <col min="7203" max="7208" width="3" customWidth="1"/>
    <col min="7209" max="7209" width="3.88671875" bestFit="1" customWidth="1"/>
    <col min="7210" max="7210" width="0.88671875" customWidth="1"/>
    <col min="7211" max="7211" width="3" customWidth="1"/>
    <col min="7212" max="7212" width="1" customWidth="1"/>
    <col min="7425" max="7425" width="21.33203125" bestFit="1" customWidth="1"/>
    <col min="7426" max="7457" width="2.88671875" customWidth="1"/>
    <col min="7458" max="7458" width="1.44140625" customWidth="1"/>
    <col min="7459" max="7464" width="3" customWidth="1"/>
    <col min="7465" max="7465" width="3.88671875" bestFit="1" customWidth="1"/>
    <col min="7466" max="7466" width="0.88671875" customWidth="1"/>
    <col min="7467" max="7467" width="3" customWidth="1"/>
    <col min="7468" max="7468" width="1" customWidth="1"/>
    <col min="7681" max="7681" width="21.33203125" bestFit="1" customWidth="1"/>
    <col min="7682" max="7713" width="2.88671875" customWidth="1"/>
    <col min="7714" max="7714" width="1.44140625" customWidth="1"/>
    <col min="7715" max="7720" width="3" customWidth="1"/>
    <col min="7721" max="7721" width="3.88671875" bestFit="1" customWidth="1"/>
    <col min="7722" max="7722" width="0.88671875" customWidth="1"/>
    <col min="7723" max="7723" width="3" customWidth="1"/>
    <col min="7724" max="7724" width="1" customWidth="1"/>
    <col min="7937" max="7937" width="21.33203125" bestFit="1" customWidth="1"/>
    <col min="7938" max="7969" width="2.88671875" customWidth="1"/>
    <col min="7970" max="7970" width="1.44140625" customWidth="1"/>
    <col min="7971" max="7976" width="3" customWidth="1"/>
    <col min="7977" max="7977" width="3.88671875" bestFit="1" customWidth="1"/>
    <col min="7978" max="7978" width="0.88671875" customWidth="1"/>
    <col min="7979" max="7979" width="3" customWidth="1"/>
    <col min="7980" max="7980" width="1" customWidth="1"/>
    <col min="8193" max="8193" width="21.33203125" bestFit="1" customWidth="1"/>
    <col min="8194" max="8225" width="2.88671875" customWidth="1"/>
    <col min="8226" max="8226" width="1.44140625" customWidth="1"/>
    <col min="8227" max="8232" width="3" customWidth="1"/>
    <col min="8233" max="8233" width="3.88671875" bestFit="1" customWidth="1"/>
    <col min="8234" max="8234" width="0.88671875" customWidth="1"/>
    <col min="8235" max="8235" width="3" customWidth="1"/>
    <col min="8236" max="8236" width="1" customWidth="1"/>
    <col min="8449" max="8449" width="21.33203125" bestFit="1" customWidth="1"/>
    <col min="8450" max="8481" width="2.88671875" customWidth="1"/>
    <col min="8482" max="8482" width="1.44140625" customWidth="1"/>
    <col min="8483" max="8488" width="3" customWidth="1"/>
    <col min="8489" max="8489" width="3.88671875" bestFit="1" customWidth="1"/>
    <col min="8490" max="8490" width="0.88671875" customWidth="1"/>
    <col min="8491" max="8491" width="3" customWidth="1"/>
    <col min="8492" max="8492" width="1" customWidth="1"/>
    <col min="8705" max="8705" width="21.33203125" bestFit="1" customWidth="1"/>
    <col min="8706" max="8737" width="2.88671875" customWidth="1"/>
    <col min="8738" max="8738" width="1.44140625" customWidth="1"/>
    <col min="8739" max="8744" width="3" customWidth="1"/>
    <col min="8745" max="8745" width="3.88671875" bestFit="1" customWidth="1"/>
    <col min="8746" max="8746" width="0.88671875" customWidth="1"/>
    <col min="8747" max="8747" width="3" customWidth="1"/>
    <col min="8748" max="8748" width="1" customWidth="1"/>
    <col min="8961" max="8961" width="21.33203125" bestFit="1" customWidth="1"/>
    <col min="8962" max="8993" width="2.88671875" customWidth="1"/>
    <col min="8994" max="8994" width="1.44140625" customWidth="1"/>
    <col min="8995" max="9000" width="3" customWidth="1"/>
    <col min="9001" max="9001" width="3.88671875" bestFit="1" customWidth="1"/>
    <col min="9002" max="9002" width="0.88671875" customWidth="1"/>
    <col min="9003" max="9003" width="3" customWidth="1"/>
    <col min="9004" max="9004" width="1" customWidth="1"/>
    <col min="9217" max="9217" width="21.33203125" bestFit="1" customWidth="1"/>
    <col min="9218" max="9249" width="2.88671875" customWidth="1"/>
    <col min="9250" max="9250" width="1.44140625" customWidth="1"/>
    <col min="9251" max="9256" width="3" customWidth="1"/>
    <col min="9257" max="9257" width="3.88671875" bestFit="1" customWidth="1"/>
    <col min="9258" max="9258" width="0.88671875" customWidth="1"/>
    <col min="9259" max="9259" width="3" customWidth="1"/>
    <col min="9260" max="9260" width="1" customWidth="1"/>
    <col min="9473" max="9473" width="21.33203125" bestFit="1" customWidth="1"/>
    <col min="9474" max="9505" width="2.88671875" customWidth="1"/>
    <col min="9506" max="9506" width="1.44140625" customWidth="1"/>
    <col min="9507" max="9512" width="3" customWidth="1"/>
    <col min="9513" max="9513" width="3.88671875" bestFit="1" customWidth="1"/>
    <col min="9514" max="9514" width="0.88671875" customWidth="1"/>
    <col min="9515" max="9515" width="3" customWidth="1"/>
    <col min="9516" max="9516" width="1" customWidth="1"/>
    <col min="9729" max="9729" width="21.33203125" bestFit="1" customWidth="1"/>
    <col min="9730" max="9761" width="2.88671875" customWidth="1"/>
    <col min="9762" max="9762" width="1.44140625" customWidth="1"/>
    <col min="9763" max="9768" width="3" customWidth="1"/>
    <col min="9769" max="9769" width="3.88671875" bestFit="1" customWidth="1"/>
    <col min="9770" max="9770" width="0.88671875" customWidth="1"/>
    <col min="9771" max="9771" width="3" customWidth="1"/>
    <col min="9772" max="9772" width="1" customWidth="1"/>
    <col min="9985" max="9985" width="21.33203125" bestFit="1" customWidth="1"/>
    <col min="9986" max="10017" width="2.88671875" customWidth="1"/>
    <col min="10018" max="10018" width="1.44140625" customWidth="1"/>
    <col min="10019" max="10024" width="3" customWidth="1"/>
    <col min="10025" max="10025" width="3.88671875" bestFit="1" customWidth="1"/>
    <col min="10026" max="10026" width="0.88671875" customWidth="1"/>
    <col min="10027" max="10027" width="3" customWidth="1"/>
    <col min="10028" max="10028" width="1" customWidth="1"/>
    <col min="10241" max="10241" width="21.33203125" bestFit="1" customWidth="1"/>
    <col min="10242" max="10273" width="2.88671875" customWidth="1"/>
    <col min="10274" max="10274" width="1.44140625" customWidth="1"/>
    <col min="10275" max="10280" width="3" customWidth="1"/>
    <col min="10281" max="10281" width="3.88671875" bestFit="1" customWidth="1"/>
    <col min="10282" max="10282" width="0.88671875" customWidth="1"/>
    <col min="10283" max="10283" width="3" customWidth="1"/>
    <col min="10284" max="10284" width="1" customWidth="1"/>
    <col min="10497" max="10497" width="21.33203125" bestFit="1" customWidth="1"/>
    <col min="10498" max="10529" width="2.88671875" customWidth="1"/>
    <col min="10530" max="10530" width="1.44140625" customWidth="1"/>
    <col min="10531" max="10536" width="3" customWidth="1"/>
    <col min="10537" max="10537" width="3.88671875" bestFit="1" customWidth="1"/>
    <col min="10538" max="10538" width="0.88671875" customWidth="1"/>
    <col min="10539" max="10539" width="3" customWidth="1"/>
    <col min="10540" max="10540" width="1" customWidth="1"/>
    <col min="10753" max="10753" width="21.33203125" bestFit="1" customWidth="1"/>
    <col min="10754" max="10785" width="2.88671875" customWidth="1"/>
    <col min="10786" max="10786" width="1.44140625" customWidth="1"/>
    <col min="10787" max="10792" width="3" customWidth="1"/>
    <col min="10793" max="10793" width="3.88671875" bestFit="1" customWidth="1"/>
    <col min="10794" max="10794" width="0.88671875" customWidth="1"/>
    <col min="10795" max="10795" width="3" customWidth="1"/>
    <col min="10796" max="10796" width="1" customWidth="1"/>
    <col min="11009" max="11009" width="21.33203125" bestFit="1" customWidth="1"/>
    <col min="11010" max="11041" width="2.88671875" customWidth="1"/>
    <col min="11042" max="11042" width="1.44140625" customWidth="1"/>
    <col min="11043" max="11048" width="3" customWidth="1"/>
    <col min="11049" max="11049" width="3.88671875" bestFit="1" customWidth="1"/>
    <col min="11050" max="11050" width="0.88671875" customWidth="1"/>
    <col min="11051" max="11051" width="3" customWidth="1"/>
    <col min="11052" max="11052" width="1" customWidth="1"/>
    <col min="11265" max="11265" width="21.33203125" bestFit="1" customWidth="1"/>
    <col min="11266" max="11297" width="2.88671875" customWidth="1"/>
    <col min="11298" max="11298" width="1.44140625" customWidth="1"/>
    <col min="11299" max="11304" width="3" customWidth="1"/>
    <col min="11305" max="11305" width="3.88671875" bestFit="1" customWidth="1"/>
    <col min="11306" max="11306" width="0.88671875" customWidth="1"/>
    <col min="11307" max="11307" width="3" customWidth="1"/>
    <col min="11308" max="11308" width="1" customWidth="1"/>
    <col min="11521" max="11521" width="21.33203125" bestFit="1" customWidth="1"/>
    <col min="11522" max="11553" width="2.88671875" customWidth="1"/>
    <col min="11554" max="11554" width="1.44140625" customWidth="1"/>
    <col min="11555" max="11560" width="3" customWidth="1"/>
    <col min="11561" max="11561" width="3.88671875" bestFit="1" customWidth="1"/>
    <col min="11562" max="11562" width="0.88671875" customWidth="1"/>
    <col min="11563" max="11563" width="3" customWidth="1"/>
    <col min="11564" max="11564" width="1" customWidth="1"/>
    <col min="11777" max="11777" width="21.33203125" bestFit="1" customWidth="1"/>
    <col min="11778" max="11809" width="2.88671875" customWidth="1"/>
    <col min="11810" max="11810" width="1.44140625" customWidth="1"/>
    <col min="11811" max="11816" width="3" customWidth="1"/>
    <col min="11817" max="11817" width="3.88671875" bestFit="1" customWidth="1"/>
    <col min="11818" max="11818" width="0.88671875" customWidth="1"/>
    <col min="11819" max="11819" width="3" customWidth="1"/>
    <col min="11820" max="11820" width="1" customWidth="1"/>
    <col min="12033" max="12033" width="21.33203125" bestFit="1" customWidth="1"/>
    <col min="12034" max="12065" width="2.88671875" customWidth="1"/>
    <col min="12066" max="12066" width="1.44140625" customWidth="1"/>
    <col min="12067" max="12072" width="3" customWidth="1"/>
    <col min="12073" max="12073" width="3.88671875" bestFit="1" customWidth="1"/>
    <col min="12074" max="12074" width="0.88671875" customWidth="1"/>
    <col min="12075" max="12075" width="3" customWidth="1"/>
    <col min="12076" max="12076" width="1" customWidth="1"/>
    <col min="12289" max="12289" width="21.33203125" bestFit="1" customWidth="1"/>
    <col min="12290" max="12321" width="2.88671875" customWidth="1"/>
    <col min="12322" max="12322" width="1.44140625" customWidth="1"/>
    <col min="12323" max="12328" width="3" customWidth="1"/>
    <col min="12329" max="12329" width="3.88671875" bestFit="1" customWidth="1"/>
    <col min="12330" max="12330" width="0.88671875" customWidth="1"/>
    <col min="12331" max="12331" width="3" customWidth="1"/>
    <col min="12332" max="12332" width="1" customWidth="1"/>
    <col min="12545" max="12545" width="21.33203125" bestFit="1" customWidth="1"/>
    <col min="12546" max="12577" width="2.88671875" customWidth="1"/>
    <col min="12578" max="12578" width="1.44140625" customWidth="1"/>
    <col min="12579" max="12584" width="3" customWidth="1"/>
    <col min="12585" max="12585" width="3.88671875" bestFit="1" customWidth="1"/>
    <col min="12586" max="12586" width="0.88671875" customWidth="1"/>
    <col min="12587" max="12587" width="3" customWidth="1"/>
    <col min="12588" max="12588" width="1" customWidth="1"/>
    <col min="12801" max="12801" width="21.33203125" bestFit="1" customWidth="1"/>
    <col min="12802" max="12833" width="2.88671875" customWidth="1"/>
    <col min="12834" max="12834" width="1.44140625" customWidth="1"/>
    <col min="12835" max="12840" width="3" customWidth="1"/>
    <col min="12841" max="12841" width="3.88671875" bestFit="1" customWidth="1"/>
    <col min="12842" max="12842" width="0.88671875" customWidth="1"/>
    <col min="12843" max="12843" width="3" customWidth="1"/>
    <col min="12844" max="12844" width="1" customWidth="1"/>
    <col min="13057" max="13057" width="21.33203125" bestFit="1" customWidth="1"/>
    <col min="13058" max="13089" width="2.88671875" customWidth="1"/>
    <col min="13090" max="13090" width="1.44140625" customWidth="1"/>
    <col min="13091" max="13096" width="3" customWidth="1"/>
    <col min="13097" max="13097" width="3.88671875" bestFit="1" customWidth="1"/>
    <col min="13098" max="13098" width="0.88671875" customWidth="1"/>
    <col min="13099" max="13099" width="3" customWidth="1"/>
    <col min="13100" max="13100" width="1" customWidth="1"/>
    <col min="13313" max="13313" width="21.33203125" bestFit="1" customWidth="1"/>
    <col min="13314" max="13345" width="2.88671875" customWidth="1"/>
    <col min="13346" max="13346" width="1.44140625" customWidth="1"/>
    <col min="13347" max="13352" width="3" customWidth="1"/>
    <col min="13353" max="13353" width="3.88671875" bestFit="1" customWidth="1"/>
    <col min="13354" max="13354" width="0.88671875" customWidth="1"/>
    <col min="13355" max="13355" width="3" customWidth="1"/>
    <col min="13356" max="13356" width="1" customWidth="1"/>
    <col min="13569" max="13569" width="21.33203125" bestFit="1" customWidth="1"/>
    <col min="13570" max="13601" width="2.88671875" customWidth="1"/>
    <col min="13602" max="13602" width="1.44140625" customWidth="1"/>
    <col min="13603" max="13608" width="3" customWidth="1"/>
    <col min="13609" max="13609" width="3.88671875" bestFit="1" customWidth="1"/>
    <col min="13610" max="13610" width="0.88671875" customWidth="1"/>
    <col min="13611" max="13611" width="3" customWidth="1"/>
    <col min="13612" max="13612" width="1" customWidth="1"/>
    <col min="13825" max="13825" width="21.33203125" bestFit="1" customWidth="1"/>
    <col min="13826" max="13857" width="2.88671875" customWidth="1"/>
    <col min="13858" max="13858" width="1.44140625" customWidth="1"/>
    <col min="13859" max="13864" width="3" customWidth="1"/>
    <col min="13865" max="13865" width="3.88671875" bestFit="1" customWidth="1"/>
    <col min="13866" max="13866" width="0.88671875" customWidth="1"/>
    <col min="13867" max="13867" width="3" customWidth="1"/>
    <col min="13868" max="13868" width="1" customWidth="1"/>
    <col min="14081" max="14081" width="21.33203125" bestFit="1" customWidth="1"/>
    <col min="14082" max="14113" width="2.88671875" customWidth="1"/>
    <col min="14114" max="14114" width="1.44140625" customWidth="1"/>
    <col min="14115" max="14120" width="3" customWidth="1"/>
    <col min="14121" max="14121" width="3.88671875" bestFit="1" customWidth="1"/>
    <col min="14122" max="14122" width="0.88671875" customWidth="1"/>
    <col min="14123" max="14123" width="3" customWidth="1"/>
    <col min="14124" max="14124" width="1" customWidth="1"/>
    <col min="14337" max="14337" width="21.33203125" bestFit="1" customWidth="1"/>
    <col min="14338" max="14369" width="2.88671875" customWidth="1"/>
    <col min="14370" max="14370" width="1.44140625" customWidth="1"/>
    <col min="14371" max="14376" width="3" customWidth="1"/>
    <col min="14377" max="14377" width="3.88671875" bestFit="1" customWidth="1"/>
    <col min="14378" max="14378" width="0.88671875" customWidth="1"/>
    <col min="14379" max="14379" width="3" customWidth="1"/>
    <col min="14380" max="14380" width="1" customWidth="1"/>
    <col min="14593" max="14593" width="21.33203125" bestFit="1" customWidth="1"/>
    <col min="14594" max="14625" width="2.88671875" customWidth="1"/>
    <col min="14626" max="14626" width="1.44140625" customWidth="1"/>
    <col min="14627" max="14632" width="3" customWidth="1"/>
    <col min="14633" max="14633" width="3.88671875" bestFit="1" customWidth="1"/>
    <col min="14634" max="14634" width="0.88671875" customWidth="1"/>
    <col min="14635" max="14635" width="3" customWidth="1"/>
    <col min="14636" max="14636" width="1" customWidth="1"/>
    <col min="14849" max="14849" width="21.33203125" bestFit="1" customWidth="1"/>
    <col min="14850" max="14881" width="2.88671875" customWidth="1"/>
    <col min="14882" max="14882" width="1.44140625" customWidth="1"/>
    <col min="14883" max="14888" width="3" customWidth="1"/>
    <col min="14889" max="14889" width="3.88671875" bestFit="1" customWidth="1"/>
    <col min="14890" max="14890" width="0.88671875" customWidth="1"/>
    <col min="14891" max="14891" width="3" customWidth="1"/>
    <col min="14892" max="14892" width="1" customWidth="1"/>
    <col min="15105" max="15105" width="21.33203125" bestFit="1" customWidth="1"/>
    <col min="15106" max="15137" width="2.88671875" customWidth="1"/>
    <col min="15138" max="15138" width="1.44140625" customWidth="1"/>
    <col min="15139" max="15144" width="3" customWidth="1"/>
    <col min="15145" max="15145" width="3.88671875" bestFit="1" customWidth="1"/>
    <col min="15146" max="15146" width="0.88671875" customWidth="1"/>
    <col min="15147" max="15147" width="3" customWidth="1"/>
    <col min="15148" max="15148" width="1" customWidth="1"/>
    <col min="15361" max="15361" width="21.33203125" bestFit="1" customWidth="1"/>
    <col min="15362" max="15393" width="2.88671875" customWidth="1"/>
    <col min="15394" max="15394" width="1.44140625" customWidth="1"/>
    <col min="15395" max="15400" width="3" customWidth="1"/>
    <col min="15401" max="15401" width="3.88671875" bestFit="1" customWidth="1"/>
    <col min="15402" max="15402" width="0.88671875" customWidth="1"/>
    <col min="15403" max="15403" width="3" customWidth="1"/>
    <col min="15404" max="15404" width="1" customWidth="1"/>
    <col min="15617" max="15617" width="21.33203125" bestFit="1" customWidth="1"/>
    <col min="15618" max="15649" width="2.88671875" customWidth="1"/>
    <col min="15650" max="15650" width="1.44140625" customWidth="1"/>
    <col min="15651" max="15656" width="3" customWidth="1"/>
    <col min="15657" max="15657" width="3.88671875" bestFit="1" customWidth="1"/>
    <col min="15658" max="15658" width="0.88671875" customWidth="1"/>
    <col min="15659" max="15659" width="3" customWidth="1"/>
    <col min="15660" max="15660" width="1" customWidth="1"/>
    <col min="15873" max="15873" width="21.33203125" bestFit="1" customWidth="1"/>
    <col min="15874" max="15905" width="2.88671875" customWidth="1"/>
    <col min="15906" max="15906" width="1.44140625" customWidth="1"/>
    <col min="15907" max="15912" width="3" customWidth="1"/>
    <col min="15913" max="15913" width="3.88671875" bestFit="1" customWidth="1"/>
    <col min="15914" max="15914" width="0.88671875" customWidth="1"/>
    <col min="15915" max="15915" width="3" customWidth="1"/>
    <col min="15916" max="15916" width="1" customWidth="1"/>
    <col min="16129" max="16129" width="21.33203125" bestFit="1" customWidth="1"/>
    <col min="16130" max="16161" width="2.88671875" customWidth="1"/>
    <col min="16162" max="16162" width="1.44140625" customWidth="1"/>
    <col min="16163" max="16168" width="3" customWidth="1"/>
    <col min="16169" max="16169" width="3.88671875" bestFit="1" customWidth="1"/>
    <col min="16170" max="16170" width="0.88671875" customWidth="1"/>
    <col min="16171" max="16171" width="3" customWidth="1"/>
    <col min="16172" max="16172" width="1" customWidth="1"/>
  </cols>
  <sheetData>
    <row r="1" spans="1:45" ht="16.2" thickBot="1" x14ac:dyDescent="0.35">
      <c r="A1" s="1" t="s">
        <v>20</v>
      </c>
      <c r="AI1" s="2">
        <v>36892</v>
      </c>
      <c r="AJ1" s="3"/>
      <c r="AK1" s="3"/>
      <c r="AL1" s="3"/>
      <c r="AM1" s="3"/>
      <c r="AN1" s="3"/>
      <c r="AO1" s="3"/>
      <c r="AQ1" s="4"/>
      <c r="AR1" s="5"/>
    </row>
    <row r="2" spans="1:45" ht="33.75" customHeight="1" thickTop="1" thickBot="1" x14ac:dyDescent="0.35">
      <c r="A2" s="6" t="s">
        <v>21</v>
      </c>
      <c r="B2" s="7">
        <f>(A3)</f>
        <v>0</v>
      </c>
      <c r="C2" s="8"/>
      <c r="D2" s="7"/>
      <c r="E2" s="7"/>
      <c r="F2" s="9">
        <f>(A4)</f>
        <v>0</v>
      </c>
      <c r="G2" s="7"/>
      <c r="H2" s="7"/>
      <c r="I2" s="7"/>
      <c r="J2" s="9">
        <f>(A5)</f>
        <v>0</v>
      </c>
      <c r="K2" s="7"/>
      <c r="L2" s="7"/>
      <c r="M2" s="7"/>
      <c r="N2" s="9">
        <f>(A6)</f>
        <v>0</v>
      </c>
      <c r="O2" s="7"/>
      <c r="P2" s="7"/>
      <c r="Q2" s="7"/>
      <c r="R2" s="9">
        <f>(A7)</f>
        <v>0</v>
      </c>
      <c r="S2" s="7"/>
      <c r="T2" s="7"/>
      <c r="U2" s="7"/>
      <c r="V2" s="9">
        <f>(A8)</f>
        <v>0</v>
      </c>
      <c r="W2" s="7"/>
      <c r="X2" s="7"/>
      <c r="Y2" s="7"/>
      <c r="Z2" s="9">
        <f>(A9)</f>
        <v>0</v>
      </c>
      <c r="AA2" s="7"/>
      <c r="AB2" s="7"/>
      <c r="AC2" s="7"/>
      <c r="AD2" s="9">
        <f>(A10)</f>
        <v>0</v>
      </c>
      <c r="AE2" s="7"/>
      <c r="AF2" s="7"/>
      <c r="AG2" s="7"/>
      <c r="AH2" s="10"/>
      <c r="AI2" s="11" t="s">
        <v>22</v>
      </c>
      <c r="AJ2" s="12" t="s">
        <v>23</v>
      </c>
      <c r="AK2" s="12" t="s">
        <v>24</v>
      </c>
      <c r="AL2" s="12" t="s">
        <v>25</v>
      </c>
      <c r="AM2" s="13" t="s">
        <v>26</v>
      </c>
      <c r="AN2" s="13" t="s">
        <v>27</v>
      </c>
      <c r="AO2" s="14" t="s">
        <v>28</v>
      </c>
      <c r="AP2" s="15"/>
      <c r="AQ2" s="16" t="s">
        <v>29</v>
      </c>
      <c r="AR2" s="17"/>
      <c r="AS2" s="18" t="s">
        <v>30</v>
      </c>
    </row>
    <row r="3" spans="1:45" ht="16.2" thickTop="1" x14ac:dyDescent="0.3">
      <c r="A3" s="19"/>
      <c r="B3" s="20"/>
      <c r="C3" s="21"/>
      <c r="D3" s="21"/>
      <c r="E3" s="21"/>
      <c r="F3" s="22">
        <v>7</v>
      </c>
      <c r="G3" s="23" t="str">
        <f>(N42)</f>
        <v>.</v>
      </c>
      <c r="H3" s="23" t="str">
        <f>(P42)</f>
        <v>.</v>
      </c>
      <c r="I3" s="24" t="str">
        <f>IF(G3=".","-",IF(G3&gt;H3,"g",IF(G3=H3,"d","v")))</f>
        <v>-</v>
      </c>
      <c r="J3" s="22">
        <v>6</v>
      </c>
      <c r="K3" s="25" t="str">
        <f>(N37)</f>
        <v>.</v>
      </c>
      <c r="L3" s="25" t="str">
        <f>(P37)</f>
        <v>.</v>
      </c>
      <c r="M3" s="24" t="str">
        <f>IF(K3=".","-",IF(K3&gt;L3,"g",IF(K3=L3,"d","v")))</f>
        <v>-</v>
      </c>
      <c r="N3" s="22">
        <v>5</v>
      </c>
      <c r="O3" s="25" t="str">
        <f>(N32)</f>
        <v>.</v>
      </c>
      <c r="P3" s="25" t="str">
        <f>(P32)</f>
        <v>.</v>
      </c>
      <c r="Q3" s="24" t="str">
        <f>IF(O3=".","-",IF(O3&gt;P3,"g",IF(O3=P3,"d","v")))</f>
        <v>-</v>
      </c>
      <c r="R3" s="22">
        <v>4</v>
      </c>
      <c r="S3" s="25" t="str">
        <f>(N27)</f>
        <v>.</v>
      </c>
      <c r="T3" s="25" t="str">
        <f>(P27)</f>
        <v>.</v>
      </c>
      <c r="U3" s="24" t="str">
        <f>IF(S3=".","-",IF(S3&gt;T3,"g",IF(S3=T3,"d","v")))</f>
        <v>-</v>
      </c>
      <c r="V3" s="22">
        <v>3</v>
      </c>
      <c r="W3" s="25" t="str">
        <f>(N22)</f>
        <v>.</v>
      </c>
      <c r="X3" s="25" t="str">
        <f>(P22)</f>
        <v>.</v>
      </c>
      <c r="Y3" s="24" t="str">
        <f>IF(W3=".","-",IF(W3&gt;X3,"g",IF(W3=X3,"d","v")))</f>
        <v>-</v>
      </c>
      <c r="Z3" s="22">
        <v>2</v>
      </c>
      <c r="AA3" s="25" t="str">
        <f>(N17)</f>
        <v>.</v>
      </c>
      <c r="AB3" s="25" t="str">
        <f>(P17)</f>
        <v>.</v>
      </c>
      <c r="AC3" s="24" t="str">
        <f t="shared" ref="AC3:AC8" si="0">IF(AA3=".","-",IF(AA3&gt;AB3,"g",IF(AA3=AB3,"d","v")))</f>
        <v>-</v>
      </c>
      <c r="AD3" s="22">
        <v>1</v>
      </c>
      <c r="AE3" s="25" t="str">
        <f>(N12)</f>
        <v>.</v>
      </c>
      <c r="AF3" s="25" t="str">
        <f>(P12)</f>
        <v>.</v>
      </c>
      <c r="AG3" s="24" t="str">
        <f t="shared" ref="AG3:AG9" si="1">IF(AE3=".","-",IF(AE3&gt;AF3,"g",IF(AE3=AF3,"d","v")))</f>
        <v>-</v>
      </c>
      <c r="AH3" s="26"/>
      <c r="AI3" s="27">
        <f t="shared" ref="AI3:AI10" si="2">SUM(AJ3:AL3)</f>
        <v>0</v>
      </c>
      <c r="AJ3" s="28">
        <f t="shared" ref="AJ3:AJ10" si="3">COUNTIF(B3:AG3,"g")</f>
        <v>0</v>
      </c>
      <c r="AK3" s="28">
        <f t="shared" ref="AK3:AK10" si="4">COUNTIF(B3:AG3,"d")</f>
        <v>0</v>
      </c>
      <c r="AL3" s="28">
        <f t="shared" ref="AL3:AL10" si="5">COUNTIF(B3:AG3,"v")</f>
        <v>0</v>
      </c>
      <c r="AM3" s="29">
        <f>SUM(IF(G3&lt;&gt;".",G3)+IF(K3&lt;&gt;".",K3)+IF(O3&lt;&gt;".",O3)+IF(S3&lt;&gt;".",S3)+IF(W3&lt;&gt;".",W3)+IF(AA3&lt;&gt;".",AA3)+IF(AE3&lt;&gt;".",AE3))</f>
        <v>0</v>
      </c>
      <c r="AN3" s="29">
        <f>SUM(IF(H3&lt;&gt;".",H3)+IF(L3&lt;&gt;".",L3)+IF(P3&lt;&gt;".",P3)+IF(T3&lt;&gt;".",T3)+IF(X3&lt;&gt;".",X3)+IF(AB3&lt;&gt;".",AB3)+IF(AF3&lt;&gt;".",AF3))</f>
        <v>0</v>
      </c>
      <c r="AO3" s="30">
        <f t="shared" ref="AO3:AO10" si="6">SUM(AJ3*3+AK3*1)</f>
        <v>0</v>
      </c>
      <c r="AP3" s="31"/>
      <c r="AQ3" s="32">
        <f t="shared" ref="AQ3:AQ10" si="7">RANK(AO3,$AO$3:$AO$10,0)</f>
        <v>1</v>
      </c>
      <c r="AR3" s="33"/>
      <c r="AS3" s="34">
        <f t="shared" ref="AS3:AS10" si="8">SUM(AM3-AN3)</f>
        <v>0</v>
      </c>
    </row>
    <row r="4" spans="1:45" ht="15.6" x14ac:dyDescent="0.3">
      <c r="A4" s="35"/>
      <c r="B4" s="36">
        <v>7</v>
      </c>
      <c r="C4" s="23" t="str">
        <f>(P42)</f>
        <v>.</v>
      </c>
      <c r="D4" s="23" t="str">
        <f>(N42)</f>
        <v>.</v>
      </c>
      <c r="E4" s="37" t="str">
        <f t="shared" ref="E4:E10" si="9">IF(C4=".","-",IF(C4&gt;D4,"g",IF(C4=D4,"d","v")))</f>
        <v>-</v>
      </c>
      <c r="F4" s="38"/>
      <c r="G4" s="39"/>
      <c r="H4" s="39"/>
      <c r="I4" s="39"/>
      <c r="J4" s="36">
        <v>5</v>
      </c>
      <c r="K4" s="23" t="str">
        <f>(N33)</f>
        <v>.</v>
      </c>
      <c r="L4" s="23" t="str">
        <f>(P33)</f>
        <v>.</v>
      </c>
      <c r="M4" s="37" t="str">
        <f>IF(K4=".","-",IF(K4&gt;L4,"g",IF(K4=L4,"d","v")))</f>
        <v>-</v>
      </c>
      <c r="N4" s="36">
        <v>4</v>
      </c>
      <c r="O4" s="23" t="str">
        <f>(N28)</f>
        <v>.</v>
      </c>
      <c r="P4" s="23" t="str">
        <f>(P28)</f>
        <v>.</v>
      </c>
      <c r="Q4" s="37" t="str">
        <f>IF(O4=".","-",IF(O4&gt;P4,"g",IF(O4=P4,"d","v")))</f>
        <v>-</v>
      </c>
      <c r="R4" s="36">
        <v>3</v>
      </c>
      <c r="S4" s="23" t="str">
        <f>(N23)</f>
        <v>.</v>
      </c>
      <c r="T4" s="23" t="str">
        <f>(P23)</f>
        <v>.</v>
      </c>
      <c r="U4" s="37" t="str">
        <f>IF(S4=".","-",IF(S4&gt;T4,"g",IF(S4=T4,"d","v")))</f>
        <v>-</v>
      </c>
      <c r="V4" s="36">
        <v>2</v>
      </c>
      <c r="W4" s="23" t="str">
        <f>(N18)</f>
        <v>.</v>
      </c>
      <c r="X4" s="23" t="str">
        <f>(P18)</f>
        <v>.</v>
      </c>
      <c r="Y4" s="37" t="str">
        <f>IF(W4=".","-",IF(W4&gt;X4,"g",IF(W4=X4,"d","v")))</f>
        <v>-</v>
      </c>
      <c r="Z4" s="36">
        <v>1</v>
      </c>
      <c r="AA4" s="23" t="str">
        <f>(N13)</f>
        <v>.</v>
      </c>
      <c r="AB4" s="23" t="str">
        <f>(P13)</f>
        <v>.</v>
      </c>
      <c r="AC4" s="37" t="str">
        <f t="shared" si="0"/>
        <v>-</v>
      </c>
      <c r="AD4" s="36">
        <v>6</v>
      </c>
      <c r="AE4" s="23" t="str">
        <f>(N38)</f>
        <v>.</v>
      </c>
      <c r="AF4" s="23" t="str">
        <f>(P38)</f>
        <v>.</v>
      </c>
      <c r="AG4" s="37" t="str">
        <f t="shared" si="1"/>
        <v>-</v>
      </c>
      <c r="AH4" s="40"/>
      <c r="AI4" s="41">
        <f t="shared" si="2"/>
        <v>0</v>
      </c>
      <c r="AJ4" s="42">
        <f t="shared" si="3"/>
        <v>0</v>
      </c>
      <c r="AK4" s="42">
        <f t="shared" si="4"/>
        <v>0</v>
      </c>
      <c r="AL4" s="42">
        <f t="shared" si="5"/>
        <v>0</v>
      </c>
      <c r="AM4" s="29">
        <f>SUM(IF(C4&lt;&gt;".",C4)+IF(K4&lt;&gt;".",K4)+IF(O4&lt;&gt;".",O4)+IF(S4&lt;&gt;".",S4)+IF(W4&lt;&gt;".",W4)+IF(AA4&lt;&gt;".",AA4)+IF(AE4&lt;&gt;".",AE4))</f>
        <v>0</v>
      </c>
      <c r="AN4" s="29">
        <f>SUM(IF(D4&lt;&gt;".",D4)+IF(L4&lt;&gt;".",L4)+IF(P4&lt;&gt;".",P4)+IF(T4&lt;&gt;".",T4)+IF(X4&lt;&gt;".",X4)+IF(AB4&lt;&gt;".",AB4)+IF(AF4&lt;&gt;".",AF4))</f>
        <v>0</v>
      </c>
      <c r="AO4" s="43">
        <f t="shared" si="6"/>
        <v>0</v>
      </c>
      <c r="AP4" s="31"/>
      <c r="AQ4" s="32">
        <f t="shared" si="7"/>
        <v>1</v>
      </c>
      <c r="AR4" s="33"/>
      <c r="AS4" s="34">
        <f t="shared" si="8"/>
        <v>0</v>
      </c>
    </row>
    <row r="5" spans="1:45" ht="15.6" x14ac:dyDescent="0.3">
      <c r="A5" s="35"/>
      <c r="B5" s="36">
        <v>6</v>
      </c>
      <c r="C5" s="23" t="str">
        <f>(P37)</f>
        <v>.</v>
      </c>
      <c r="D5" s="23" t="str">
        <f>(N37)</f>
        <v>.</v>
      </c>
      <c r="E5" s="37" t="str">
        <f t="shared" si="9"/>
        <v>-</v>
      </c>
      <c r="F5" s="36">
        <v>5</v>
      </c>
      <c r="G5" s="23" t="str">
        <f>(P33)</f>
        <v>.</v>
      </c>
      <c r="H5" s="23" t="str">
        <f>(N33)</f>
        <v>.</v>
      </c>
      <c r="I5" s="37" t="str">
        <f t="shared" ref="I5:I10" si="10">IF(G5=".","-",IF(G5&gt;H5,"g",IF(G5=H5,"d","v")))</f>
        <v>-</v>
      </c>
      <c r="J5" s="38"/>
      <c r="K5" s="39"/>
      <c r="L5" s="39"/>
      <c r="M5" s="39"/>
      <c r="N5" s="36">
        <v>3</v>
      </c>
      <c r="O5" s="23" t="str">
        <f>(N24)</f>
        <v>.</v>
      </c>
      <c r="P5" s="23" t="str">
        <f>(P24)</f>
        <v>.</v>
      </c>
      <c r="Q5" s="37" t="str">
        <f>IF(O5=".","-",IF(O5&gt;P5,"g",IF(O5=P5,"d","v")))</f>
        <v>-</v>
      </c>
      <c r="R5" s="36">
        <v>2</v>
      </c>
      <c r="S5" s="23" t="str">
        <f>(N19)</f>
        <v>.</v>
      </c>
      <c r="T5" s="23" t="str">
        <f>(P19)</f>
        <v>.</v>
      </c>
      <c r="U5" s="37" t="str">
        <f>IF(S5=".","-",IF(S5&gt;T5,"g",IF(S5=T5,"d","v")))</f>
        <v>-</v>
      </c>
      <c r="V5" s="36">
        <v>1</v>
      </c>
      <c r="W5" s="23" t="str">
        <f>(N14)</f>
        <v>.</v>
      </c>
      <c r="X5" s="23" t="str">
        <f>(P14)</f>
        <v>.</v>
      </c>
      <c r="Y5" s="37" t="str">
        <f>IF(W5=".","-",IF(W5&gt;X5,"g",IF(W5=X5,"d","v")))</f>
        <v>-</v>
      </c>
      <c r="Z5" s="36">
        <v>7</v>
      </c>
      <c r="AA5" s="23" t="str">
        <f>(N43)</f>
        <v>.</v>
      </c>
      <c r="AB5" s="23" t="str">
        <f>(P43)</f>
        <v>.</v>
      </c>
      <c r="AC5" s="37" t="str">
        <f t="shared" si="0"/>
        <v>-</v>
      </c>
      <c r="AD5" s="36">
        <v>4</v>
      </c>
      <c r="AE5" s="23" t="str">
        <f>(N29)</f>
        <v>.</v>
      </c>
      <c r="AF5" s="23" t="str">
        <f>(P29)</f>
        <v>.</v>
      </c>
      <c r="AG5" s="37" t="str">
        <f t="shared" si="1"/>
        <v>-</v>
      </c>
      <c r="AH5" s="40"/>
      <c r="AI5" s="41">
        <f t="shared" si="2"/>
        <v>0</v>
      </c>
      <c r="AJ5" s="42">
        <f t="shared" si="3"/>
        <v>0</v>
      </c>
      <c r="AK5" s="42">
        <f t="shared" si="4"/>
        <v>0</v>
      </c>
      <c r="AL5" s="42">
        <f t="shared" si="5"/>
        <v>0</v>
      </c>
      <c r="AM5" s="29">
        <f>SUM(IF(C5&lt;&gt;".",C5)+IF(G5&lt;&gt;".",G5)+IF(O5&lt;&gt;".",O5)+IF(S5&lt;&gt;".",S5)+IF(W5&lt;&gt;".",W5)+IF(AA5&lt;&gt;".",AA5)+IF(AE5&lt;&gt;".",AE5))</f>
        <v>0</v>
      </c>
      <c r="AN5" s="29">
        <f>SUM(IF(D5&lt;&gt;".",D5)+IF(H5&lt;&gt;".",H5)+IF(P5&lt;&gt;".",P5)+IF(T5&lt;&gt;".",T5)+IF(X5&lt;&gt;".",X5)+IF(AB5&lt;&gt;".",AB5)+IF(AF5&lt;&gt;".",AF5))</f>
        <v>0</v>
      </c>
      <c r="AO5" s="43">
        <f t="shared" si="6"/>
        <v>0</v>
      </c>
      <c r="AP5" s="31"/>
      <c r="AQ5" s="32">
        <f t="shared" si="7"/>
        <v>1</v>
      </c>
      <c r="AR5" s="33"/>
      <c r="AS5" s="34">
        <f t="shared" si="8"/>
        <v>0</v>
      </c>
    </row>
    <row r="6" spans="1:45" ht="15.6" x14ac:dyDescent="0.3">
      <c r="A6" s="35"/>
      <c r="B6" s="36">
        <v>5</v>
      </c>
      <c r="C6" s="23" t="str">
        <f>(P32)</f>
        <v>.</v>
      </c>
      <c r="D6" s="23" t="str">
        <f>(N32)</f>
        <v>.</v>
      </c>
      <c r="E6" s="37" t="str">
        <f t="shared" si="9"/>
        <v>-</v>
      </c>
      <c r="F6" s="36">
        <v>4</v>
      </c>
      <c r="G6" s="23" t="str">
        <f>(P28)</f>
        <v>.</v>
      </c>
      <c r="H6" s="23" t="str">
        <f>(N28)</f>
        <v>.</v>
      </c>
      <c r="I6" s="37" t="str">
        <f t="shared" si="10"/>
        <v>-</v>
      </c>
      <c r="J6" s="36">
        <v>3</v>
      </c>
      <c r="K6" s="23" t="str">
        <f>(P24)</f>
        <v>.</v>
      </c>
      <c r="L6" s="23" t="str">
        <f>(N24)</f>
        <v>.</v>
      </c>
      <c r="M6" s="37" t="str">
        <f>IF(K6=".","-",IF(K6&gt;L6,"g",IF(K6=L6,"d","v")))</f>
        <v>-</v>
      </c>
      <c r="N6" s="38"/>
      <c r="O6" s="39"/>
      <c r="P6" s="39"/>
      <c r="Q6" s="39"/>
      <c r="R6" s="36">
        <v>1</v>
      </c>
      <c r="S6" s="23" t="str">
        <f>(N15)</f>
        <v>.</v>
      </c>
      <c r="T6" s="23" t="str">
        <f>(P15)</f>
        <v>.</v>
      </c>
      <c r="U6" s="37" t="str">
        <f>IF(S6=".","-",IF(S6&gt;T6,"g",IF(S6=T6,"d","v")))</f>
        <v>-</v>
      </c>
      <c r="V6" s="36">
        <v>7</v>
      </c>
      <c r="W6" s="23" t="str">
        <f>(N44)</f>
        <v>.</v>
      </c>
      <c r="X6" s="23" t="str">
        <f>(P44)</f>
        <v>.</v>
      </c>
      <c r="Y6" s="37" t="str">
        <f>IF(W6=".","-",IF(W6&gt;X6,"g",IF(W6=X6,"d","v")))</f>
        <v>-</v>
      </c>
      <c r="Z6" s="36">
        <v>6</v>
      </c>
      <c r="AA6" s="23" t="str">
        <f>(N39)</f>
        <v>.</v>
      </c>
      <c r="AB6" s="23" t="str">
        <f>(P39)</f>
        <v>.</v>
      </c>
      <c r="AC6" s="37" t="str">
        <f t="shared" si="0"/>
        <v>-</v>
      </c>
      <c r="AD6" s="36">
        <v>2</v>
      </c>
      <c r="AE6" s="23" t="str">
        <f>(N20)</f>
        <v>.</v>
      </c>
      <c r="AF6" s="23" t="str">
        <f>(P20)</f>
        <v>.</v>
      </c>
      <c r="AG6" s="37" t="str">
        <f t="shared" si="1"/>
        <v>-</v>
      </c>
      <c r="AH6" s="40"/>
      <c r="AI6" s="41">
        <f t="shared" si="2"/>
        <v>0</v>
      </c>
      <c r="AJ6" s="42">
        <f t="shared" si="3"/>
        <v>0</v>
      </c>
      <c r="AK6" s="42">
        <f t="shared" si="4"/>
        <v>0</v>
      </c>
      <c r="AL6" s="42">
        <f t="shared" si="5"/>
        <v>0</v>
      </c>
      <c r="AM6" s="29">
        <f>SUM(IF(C6&lt;&gt;".",C6)+IF(G6&lt;&gt;".",G6)+IF(K6&lt;&gt;".",K6)+IF(S6&lt;&gt;".",S6)+IF(W6&lt;&gt;".",W6)+IF(AA6&lt;&gt;".",AA6)+IF(AE6&lt;&gt;".",AE6))</f>
        <v>0</v>
      </c>
      <c r="AN6" s="29">
        <f>SUM(IF(D6&lt;&gt;".",D6)+IF(H6&lt;&gt;".",H6)+IF(L6&lt;&gt;".",L6)+IF(T6&lt;&gt;".",T6)+IF(X6&lt;&gt;".",X6)+IF(AB6&lt;&gt;".",AB6)+IF(AF6&lt;&gt;".",AF6))</f>
        <v>0</v>
      </c>
      <c r="AO6" s="43">
        <f t="shared" si="6"/>
        <v>0</v>
      </c>
      <c r="AP6" s="31"/>
      <c r="AQ6" s="32">
        <f t="shared" si="7"/>
        <v>1</v>
      </c>
      <c r="AR6" s="33"/>
      <c r="AS6" s="34">
        <f t="shared" si="8"/>
        <v>0</v>
      </c>
    </row>
    <row r="7" spans="1:45" ht="15.6" x14ac:dyDescent="0.3">
      <c r="A7" s="35"/>
      <c r="B7" s="36">
        <v>4</v>
      </c>
      <c r="C7" s="23" t="str">
        <f>(P27)</f>
        <v>.</v>
      </c>
      <c r="D7" s="23" t="str">
        <f>(N27)</f>
        <v>.</v>
      </c>
      <c r="E7" s="37" t="str">
        <f t="shared" si="9"/>
        <v>-</v>
      </c>
      <c r="F7" s="36">
        <v>3</v>
      </c>
      <c r="G7" s="23" t="str">
        <f>(P23)</f>
        <v>.</v>
      </c>
      <c r="H7" s="23" t="str">
        <f>(N23)</f>
        <v>.</v>
      </c>
      <c r="I7" s="37" t="str">
        <f t="shared" si="10"/>
        <v>-</v>
      </c>
      <c r="J7" s="36">
        <v>2</v>
      </c>
      <c r="K7" s="23" t="str">
        <f>(P19)</f>
        <v>.</v>
      </c>
      <c r="L7" s="23" t="str">
        <f>(N19)</f>
        <v>.</v>
      </c>
      <c r="M7" s="37" t="str">
        <f>IF(K7=".","-",IF(K7&gt;L7,"g",IF(K7=L7,"d","v")))</f>
        <v>-</v>
      </c>
      <c r="N7" s="36">
        <v>1</v>
      </c>
      <c r="O7" s="23" t="str">
        <f>(P15)</f>
        <v>.</v>
      </c>
      <c r="P7" s="23" t="str">
        <f>(N15)</f>
        <v>.</v>
      </c>
      <c r="Q7" s="37" t="str">
        <f>IF(O7=".","-",IF(O7&gt;P7,"g",IF(O7=P7,"d","v")))</f>
        <v>-</v>
      </c>
      <c r="R7" s="38"/>
      <c r="S7" s="39"/>
      <c r="T7" s="39"/>
      <c r="U7" s="39"/>
      <c r="V7" s="36">
        <v>6</v>
      </c>
      <c r="W7" s="23" t="str">
        <f>(N40)</f>
        <v>.</v>
      </c>
      <c r="X7" s="23" t="str">
        <f>(P40)</f>
        <v>.</v>
      </c>
      <c r="Y7" s="37" t="str">
        <f>IF(W7=".","-",IF(W7&gt;X7,"g",IF(W7=X7,"d","v")))</f>
        <v>-</v>
      </c>
      <c r="Z7" s="36">
        <v>5</v>
      </c>
      <c r="AA7" s="23" t="str">
        <f>(N34)</f>
        <v>.</v>
      </c>
      <c r="AB7" s="23" t="str">
        <f>(P34)</f>
        <v>.</v>
      </c>
      <c r="AC7" s="37" t="str">
        <f t="shared" si="0"/>
        <v>-</v>
      </c>
      <c r="AD7" s="36">
        <v>7</v>
      </c>
      <c r="AE7" s="23" t="str">
        <f>(N45)</f>
        <v>.</v>
      </c>
      <c r="AF7" s="23" t="str">
        <f>(P45)</f>
        <v>.</v>
      </c>
      <c r="AG7" s="37" t="str">
        <f t="shared" si="1"/>
        <v>-</v>
      </c>
      <c r="AH7" s="40"/>
      <c r="AI7" s="41">
        <f t="shared" si="2"/>
        <v>0</v>
      </c>
      <c r="AJ7" s="42">
        <f t="shared" si="3"/>
        <v>0</v>
      </c>
      <c r="AK7" s="42">
        <f t="shared" si="4"/>
        <v>0</v>
      </c>
      <c r="AL7" s="42">
        <f t="shared" si="5"/>
        <v>0</v>
      </c>
      <c r="AM7" s="29">
        <f>SUM(IF(C7&lt;&gt;".",C7)+IF(G7&lt;&gt;".",G7)+IF(K7&lt;&gt;".",K7)+IF(O7&lt;&gt;".",O7)+IF(W7&lt;&gt;".",W7)+IF(AA7&lt;&gt;".",AA7)+IF(AE7&lt;&gt;".",AE7))</f>
        <v>0</v>
      </c>
      <c r="AN7" s="29">
        <f>SUM(IF(D7&lt;&gt;".",D7)+IF(H7&lt;&gt;".",H7)+IF(L7&lt;&gt;".",L7)+IF(P7&lt;&gt;".",P7)+IF(X7&lt;&gt;".",X7)+IF(AB7&lt;&gt;".",AB7)+IF(AF7&lt;&gt;".",AF7))</f>
        <v>0</v>
      </c>
      <c r="AO7" s="43">
        <f t="shared" si="6"/>
        <v>0</v>
      </c>
      <c r="AP7" s="31"/>
      <c r="AQ7" s="32">
        <f t="shared" si="7"/>
        <v>1</v>
      </c>
      <c r="AR7" s="33"/>
      <c r="AS7" s="34">
        <f t="shared" si="8"/>
        <v>0</v>
      </c>
    </row>
    <row r="8" spans="1:45" ht="15.6" x14ac:dyDescent="0.3">
      <c r="A8" s="35"/>
      <c r="B8" s="36">
        <v>3</v>
      </c>
      <c r="C8" s="23" t="str">
        <f>(P22)</f>
        <v>.</v>
      </c>
      <c r="D8" s="23" t="str">
        <f>(N22)</f>
        <v>.</v>
      </c>
      <c r="E8" s="37" t="str">
        <f t="shared" si="9"/>
        <v>-</v>
      </c>
      <c r="F8" s="36">
        <v>2</v>
      </c>
      <c r="G8" s="23" t="str">
        <f>(P18)</f>
        <v>.</v>
      </c>
      <c r="H8" s="23" t="str">
        <f>(N18)</f>
        <v>.</v>
      </c>
      <c r="I8" s="37" t="str">
        <f t="shared" si="10"/>
        <v>-</v>
      </c>
      <c r="J8" s="36">
        <v>1</v>
      </c>
      <c r="K8" s="23" t="str">
        <f>(P14)</f>
        <v>.</v>
      </c>
      <c r="L8" s="23" t="str">
        <f>(N14)</f>
        <v>.</v>
      </c>
      <c r="M8" s="37" t="str">
        <f>IF(K8=".","-",IF(K8&gt;L8,"g",IF(K8=L8,"d","v")))</f>
        <v>-</v>
      </c>
      <c r="N8" s="36">
        <v>7</v>
      </c>
      <c r="O8" s="23" t="str">
        <f>(P44)</f>
        <v>.</v>
      </c>
      <c r="P8" s="23" t="str">
        <f>(N44)</f>
        <v>.</v>
      </c>
      <c r="Q8" s="37" t="str">
        <f>IF(O8=".","-",IF(O8&gt;P8,"g",IF(O8=P8,"d","v")))</f>
        <v>-</v>
      </c>
      <c r="R8" s="36">
        <v>6</v>
      </c>
      <c r="S8" s="23" t="str">
        <f>(P40)</f>
        <v>.</v>
      </c>
      <c r="T8" s="23" t="str">
        <f>(N40)</f>
        <v>.</v>
      </c>
      <c r="U8" s="37" t="str">
        <f>IF(S8=".","-",IF(S8&gt;T8,"g",IF(S8=T8,"d","v")))</f>
        <v>-</v>
      </c>
      <c r="V8" s="38"/>
      <c r="W8" s="39"/>
      <c r="X8" s="39"/>
      <c r="Y8" s="39"/>
      <c r="Z8" s="36">
        <v>4</v>
      </c>
      <c r="AA8" s="23" t="str">
        <f>(N30)</f>
        <v>.</v>
      </c>
      <c r="AB8" s="23" t="str">
        <f>(P30)</f>
        <v>.</v>
      </c>
      <c r="AC8" s="37" t="str">
        <f t="shared" si="0"/>
        <v>-</v>
      </c>
      <c r="AD8" s="36">
        <v>5</v>
      </c>
      <c r="AE8" s="23" t="str">
        <f>(N35)</f>
        <v>.</v>
      </c>
      <c r="AF8" s="23" t="str">
        <f>(P35)</f>
        <v>.</v>
      </c>
      <c r="AG8" s="37" t="str">
        <f t="shared" si="1"/>
        <v>-</v>
      </c>
      <c r="AH8" s="40"/>
      <c r="AI8" s="41">
        <f t="shared" si="2"/>
        <v>0</v>
      </c>
      <c r="AJ8" s="42">
        <f t="shared" si="3"/>
        <v>0</v>
      </c>
      <c r="AK8" s="42">
        <f t="shared" si="4"/>
        <v>0</v>
      </c>
      <c r="AL8" s="42">
        <f t="shared" si="5"/>
        <v>0</v>
      </c>
      <c r="AM8" s="29">
        <f>SUM(IF(C8&lt;&gt;".",C8)+IF(G8&lt;&gt;".",G8)+IF(K8&lt;&gt;".",K8)+IF(S8&lt;&gt;".",S8)+IF(O8&lt;&gt;".",O8)+IF(AA8&lt;&gt;".",AA8)+IF(AE8&lt;&gt;".",AE8))</f>
        <v>0</v>
      </c>
      <c r="AN8" s="29">
        <f>SUM(IF(D8&lt;&gt;".",D8)+IF(H8&lt;&gt;".",H8)+IF(L8&lt;&gt;".",L8)+IF(T8&lt;&gt;".",T8)+IF(P8&lt;&gt;".",P8)+IF(AB8&lt;&gt;".",AB8)+IF(AF8&lt;&gt;".",AF8))</f>
        <v>0</v>
      </c>
      <c r="AO8" s="43">
        <f t="shared" si="6"/>
        <v>0</v>
      </c>
      <c r="AP8" s="31"/>
      <c r="AQ8" s="32">
        <f t="shared" si="7"/>
        <v>1</v>
      </c>
      <c r="AR8" s="33"/>
      <c r="AS8" s="34">
        <f t="shared" si="8"/>
        <v>0</v>
      </c>
    </row>
    <row r="9" spans="1:45" ht="15.6" x14ac:dyDescent="0.3">
      <c r="A9" s="35"/>
      <c r="B9" s="36">
        <v>2</v>
      </c>
      <c r="C9" s="23" t="str">
        <f>(P17)</f>
        <v>.</v>
      </c>
      <c r="D9" s="23" t="str">
        <f>(N17)</f>
        <v>.</v>
      </c>
      <c r="E9" s="37" t="str">
        <f t="shared" si="9"/>
        <v>-</v>
      </c>
      <c r="F9" s="36">
        <v>1</v>
      </c>
      <c r="G9" s="23" t="str">
        <f>(P13)</f>
        <v>.</v>
      </c>
      <c r="H9" s="23" t="str">
        <f>(N13)</f>
        <v>.</v>
      </c>
      <c r="I9" s="37" t="str">
        <f t="shared" si="10"/>
        <v>-</v>
      </c>
      <c r="J9" s="36">
        <v>7</v>
      </c>
      <c r="K9" s="23" t="str">
        <f>(P43)</f>
        <v>.</v>
      </c>
      <c r="L9" s="23" t="str">
        <f>(N43)</f>
        <v>.</v>
      </c>
      <c r="M9" s="37" t="str">
        <f>IF(K9=".","-",IF(K9&gt;L9,"g",IF(K9=L9,"d","v")))</f>
        <v>-</v>
      </c>
      <c r="N9" s="36">
        <v>6</v>
      </c>
      <c r="O9" s="23" t="str">
        <f>(P39)</f>
        <v>.</v>
      </c>
      <c r="P9" s="23" t="str">
        <f>(N39)</f>
        <v>.</v>
      </c>
      <c r="Q9" s="37" t="str">
        <f>IF(O9=".","-",IF(O9&gt;P9,"g",IF(O9=P9,"d","v")))</f>
        <v>-</v>
      </c>
      <c r="R9" s="36">
        <v>5</v>
      </c>
      <c r="S9" s="23" t="str">
        <f>(P34)</f>
        <v>.</v>
      </c>
      <c r="T9" s="23" t="str">
        <f>(N34)</f>
        <v>.</v>
      </c>
      <c r="U9" s="37" t="str">
        <f>IF(S9=".","-",IF(S9&gt;T9,"g",IF(S9=T9,"d","v")))</f>
        <v>-</v>
      </c>
      <c r="V9" s="36">
        <v>4</v>
      </c>
      <c r="W9" s="23" t="str">
        <f>(P30)</f>
        <v>.</v>
      </c>
      <c r="X9" s="23" t="str">
        <f>(N30)</f>
        <v>.</v>
      </c>
      <c r="Y9" s="37" t="str">
        <f>IF(W9=".","-",IF(W9&gt;X9,"g",IF(W9=X9,"d","v")))</f>
        <v>-</v>
      </c>
      <c r="Z9" s="38"/>
      <c r="AA9" s="39"/>
      <c r="AB9" s="39"/>
      <c r="AC9" s="39"/>
      <c r="AD9" s="36">
        <v>3</v>
      </c>
      <c r="AE9" s="23" t="str">
        <f>(N25)</f>
        <v>.</v>
      </c>
      <c r="AF9" s="23" t="str">
        <f>(P25)</f>
        <v>.</v>
      </c>
      <c r="AG9" s="37" t="str">
        <f t="shared" si="1"/>
        <v>-</v>
      </c>
      <c r="AH9" s="40"/>
      <c r="AI9" s="41">
        <f t="shared" si="2"/>
        <v>0</v>
      </c>
      <c r="AJ9" s="42">
        <f t="shared" si="3"/>
        <v>0</v>
      </c>
      <c r="AK9" s="42">
        <f t="shared" si="4"/>
        <v>0</v>
      </c>
      <c r="AL9" s="42">
        <f t="shared" si="5"/>
        <v>0</v>
      </c>
      <c r="AM9" s="29">
        <f>SUM(IF(C9&lt;&gt;".",C9)+IF(G9&lt;&gt;".",G9)+IF(K9&lt;&gt;".",K9)+IF(S9&lt;&gt;".",S9)+IF(W9&lt;&gt;".",W9)+IF(O9&lt;&gt;".",O9)+IF(AE9&lt;&gt;".",AE9))</f>
        <v>0</v>
      </c>
      <c r="AN9" s="29">
        <f>SUM(IF(D9&lt;&gt;".",D9)+IF(H9&lt;&gt;".",H9)+IF(L9&lt;&gt;".",L9)+IF(T9&lt;&gt;".",T9)+IF(X9&lt;&gt;".",X9)+IF(P9&lt;&gt;".",P9)+IF(AF9&lt;&gt;".",AF9))</f>
        <v>0</v>
      </c>
      <c r="AO9" s="43">
        <f t="shared" si="6"/>
        <v>0</v>
      </c>
      <c r="AP9" s="44"/>
      <c r="AQ9" s="32">
        <f t="shared" si="7"/>
        <v>1</v>
      </c>
      <c r="AR9" s="33"/>
      <c r="AS9" s="34">
        <f t="shared" si="8"/>
        <v>0</v>
      </c>
    </row>
    <row r="10" spans="1:45" s="56" customFormat="1" ht="16.2" thickBot="1" x14ac:dyDescent="0.35">
      <c r="A10" s="45"/>
      <c r="B10" s="46">
        <v>1</v>
      </c>
      <c r="C10" s="47" t="str">
        <f>(P12)</f>
        <v>.</v>
      </c>
      <c r="D10" s="47" t="str">
        <f>(N12)</f>
        <v>.</v>
      </c>
      <c r="E10" s="48" t="str">
        <f t="shared" si="9"/>
        <v>-</v>
      </c>
      <c r="F10" s="46">
        <v>6</v>
      </c>
      <c r="G10" s="47" t="str">
        <f>(P38)</f>
        <v>.</v>
      </c>
      <c r="H10" s="47" t="str">
        <f>(N38)</f>
        <v>.</v>
      </c>
      <c r="I10" s="48" t="str">
        <f t="shared" si="10"/>
        <v>-</v>
      </c>
      <c r="J10" s="46">
        <v>4</v>
      </c>
      <c r="K10" s="47" t="str">
        <f>(P29)</f>
        <v>.</v>
      </c>
      <c r="L10" s="47" t="str">
        <f>(N29)</f>
        <v>.</v>
      </c>
      <c r="M10" s="48" t="str">
        <f>IF(K10=".","-",IF(K10&gt;L10,"g",IF(K10=L10,"d","v")))</f>
        <v>-</v>
      </c>
      <c r="N10" s="46">
        <v>2</v>
      </c>
      <c r="O10" s="47" t="str">
        <f>(P20)</f>
        <v>.</v>
      </c>
      <c r="P10" s="47" t="str">
        <f>(N20)</f>
        <v>.</v>
      </c>
      <c r="Q10" s="48" t="str">
        <f>IF(O10=".","-",IF(O10&gt;P10,"g",IF(O10=P10,"d","v")))</f>
        <v>-</v>
      </c>
      <c r="R10" s="46">
        <v>7</v>
      </c>
      <c r="S10" s="47" t="str">
        <f>(P45)</f>
        <v>.</v>
      </c>
      <c r="T10" s="47" t="str">
        <f>(N45)</f>
        <v>.</v>
      </c>
      <c r="U10" s="48" t="str">
        <f>IF(S10=".","-",IF(S10&gt;T10,"g",IF(S10=T10,"d","v")))</f>
        <v>-</v>
      </c>
      <c r="V10" s="46">
        <v>5</v>
      </c>
      <c r="W10" s="47" t="str">
        <f>(P35)</f>
        <v>.</v>
      </c>
      <c r="X10" s="47" t="str">
        <f>(N35)</f>
        <v>.</v>
      </c>
      <c r="Y10" s="48" t="str">
        <f>IF(W10=".","-",IF(W10&gt;X10,"g",IF(W10=X10,"d","v")))</f>
        <v>-</v>
      </c>
      <c r="Z10" s="46">
        <v>3</v>
      </c>
      <c r="AA10" s="47" t="str">
        <f>(P25)</f>
        <v>.</v>
      </c>
      <c r="AB10" s="47" t="str">
        <f>(N25)</f>
        <v>.</v>
      </c>
      <c r="AC10" s="48" t="str">
        <f>IF(AA10=".","-",IF(AA10&gt;AB10,"g",IF(AA10=AB10,"d","v")))</f>
        <v>-</v>
      </c>
      <c r="AD10" s="49"/>
      <c r="AE10" s="50"/>
      <c r="AF10" s="50"/>
      <c r="AG10" s="50"/>
      <c r="AH10" s="10"/>
      <c r="AI10" s="51">
        <f t="shared" si="2"/>
        <v>0</v>
      </c>
      <c r="AJ10" s="52">
        <f t="shared" si="3"/>
        <v>0</v>
      </c>
      <c r="AK10" s="52">
        <f t="shared" si="4"/>
        <v>0</v>
      </c>
      <c r="AL10" s="52">
        <f t="shared" si="5"/>
        <v>0</v>
      </c>
      <c r="AM10" s="53">
        <f>SUM(IF(C10&lt;&gt;".",C10)+IF(G10&lt;&gt;".",G10)+IF(K10&lt;&gt;".",K10)+IF(S10&lt;&gt;".",S10)+IF(W10&lt;&gt;".",W10)+IF(AA10&lt;&gt;".",AA10)+IF(O10&lt;&gt;".",O10))</f>
        <v>0</v>
      </c>
      <c r="AN10" s="53">
        <f>SUM(IF(D10&lt;&gt;".",D10)+IF(H10&lt;&gt;".",H10)+IF(L10&lt;&gt;".",L10)+IF(T10&lt;&gt;".",T10)+IF(X10&lt;&gt;".",X10)+IF(AB10&lt;&gt;".",AB10)+IF(P10&lt;&gt;".",P10))</f>
        <v>0</v>
      </c>
      <c r="AO10" s="54">
        <f t="shared" si="6"/>
        <v>0</v>
      </c>
      <c r="AP10" s="31"/>
      <c r="AQ10" s="55">
        <f t="shared" si="7"/>
        <v>1</v>
      </c>
      <c r="AR10" s="33"/>
      <c r="AS10" s="34">
        <f t="shared" si="8"/>
        <v>0</v>
      </c>
    </row>
    <row r="11" spans="1:45" s="56" customFormat="1" ht="3.75" customHeight="1" thickTop="1" x14ac:dyDescent="0.3">
      <c r="B11" s="57"/>
      <c r="C11" s="58"/>
      <c r="D11" s="58"/>
      <c r="E11" s="59"/>
      <c r="F11" s="57"/>
      <c r="G11" s="58"/>
      <c r="H11" s="58"/>
      <c r="I11" s="59"/>
      <c r="J11" s="57"/>
      <c r="K11" s="58"/>
      <c r="L11" s="58"/>
      <c r="M11" s="59"/>
      <c r="N11" s="57"/>
      <c r="O11" s="58"/>
      <c r="P11" s="58"/>
      <c r="Q11" s="59"/>
      <c r="R11" s="57"/>
      <c r="S11" s="58"/>
      <c r="T11" s="58"/>
      <c r="U11" s="59"/>
      <c r="V11" s="57"/>
      <c r="W11" s="58"/>
      <c r="X11" s="58"/>
      <c r="Y11" s="59"/>
      <c r="Z11" s="57"/>
      <c r="AA11" s="58"/>
      <c r="AB11" s="58"/>
      <c r="AC11" s="59"/>
      <c r="AI11" s="60"/>
      <c r="AJ11" s="61"/>
      <c r="AK11" s="61"/>
      <c r="AL11" s="61"/>
      <c r="AM11" s="62"/>
      <c r="AN11" s="62"/>
      <c r="AO11" s="63"/>
    </row>
    <row r="12" spans="1:45" s="56" customFormat="1" ht="24.6" x14ac:dyDescent="0.4">
      <c r="A12" s="64">
        <v>1</v>
      </c>
      <c r="B12" s="65"/>
      <c r="D12" s="66"/>
      <c r="K12" s="67"/>
      <c r="L12" s="68">
        <f>($A$3)</f>
        <v>0</v>
      </c>
      <c r="M12" s="67"/>
      <c r="N12" s="69" t="s">
        <v>31</v>
      </c>
      <c r="O12" s="70" t="s">
        <v>32</v>
      </c>
      <c r="P12" s="69" t="s">
        <v>31</v>
      </c>
      <c r="R12" s="56">
        <f>($A$10)</f>
        <v>0</v>
      </c>
      <c r="W12" s="67"/>
      <c r="AQ12" s="71"/>
    </row>
    <row r="13" spans="1:45" ht="20.399999999999999" x14ac:dyDescent="0.35">
      <c r="A13" s="72"/>
      <c r="B13" s="73"/>
      <c r="E13" s="56"/>
      <c r="F13" s="56"/>
      <c r="G13" s="56"/>
      <c r="H13" s="56"/>
      <c r="I13" s="56"/>
      <c r="J13" s="56"/>
      <c r="L13" s="68">
        <f>($A$4)</f>
        <v>0</v>
      </c>
      <c r="N13" s="69" t="s">
        <v>31</v>
      </c>
      <c r="O13" s="70" t="s">
        <v>32</v>
      </c>
      <c r="P13" s="69" t="s">
        <v>31</v>
      </c>
      <c r="R13" s="56">
        <f>($A$9)</f>
        <v>0</v>
      </c>
      <c r="S13" s="56"/>
      <c r="V13" s="56"/>
      <c r="AE13" s="56"/>
      <c r="AF13" s="56"/>
      <c r="AG13" s="56"/>
      <c r="AH13" s="56"/>
      <c r="AI13" s="56"/>
      <c r="AJ13" s="56"/>
      <c r="AL13" s="56"/>
      <c r="AM13" s="56"/>
      <c r="AN13" s="56"/>
      <c r="AO13" s="56"/>
      <c r="AQ13" s="71"/>
    </row>
    <row r="14" spans="1:45" ht="20.399999999999999" x14ac:dyDescent="0.35">
      <c r="A14" s="72"/>
      <c r="B14" s="73"/>
      <c r="D14" s="66"/>
      <c r="E14" s="56"/>
      <c r="F14" s="56"/>
      <c r="G14" s="56"/>
      <c r="H14" s="56"/>
      <c r="I14" s="56"/>
      <c r="J14" s="56"/>
      <c r="L14" s="68">
        <f>($A$5)</f>
        <v>0</v>
      </c>
      <c r="N14" s="69" t="s">
        <v>31</v>
      </c>
      <c r="O14" s="70" t="s">
        <v>32</v>
      </c>
      <c r="P14" s="69" t="s">
        <v>31</v>
      </c>
      <c r="Q14" s="56"/>
      <c r="R14" s="56">
        <f>($A$8)</f>
        <v>0</v>
      </c>
      <c r="S14" s="56"/>
      <c r="V14" s="56"/>
      <c r="AE14" s="56"/>
      <c r="AF14" s="56"/>
      <c r="AG14" s="56"/>
      <c r="AH14" s="56"/>
      <c r="AI14" s="56"/>
      <c r="AJ14" s="56"/>
      <c r="AL14" s="56"/>
      <c r="AM14" s="56"/>
      <c r="AN14" s="56"/>
      <c r="AO14" s="56"/>
      <c r="AQ14" s="71"/>
      <c r="AR14" s="56"/>
    </row>
    <row r="15" spans="1:45" ht="20.399999999999999" x14ac:dyDescent="0.35">
      <c r="A15" s="72"/>
      <c r="B15" s="73"/>
      <c r="E15" s="56"/>
      <c r="F15" s="56"/>
      <c r="G15" s="56"/>
      <c r="H15" s="56"/>
      <c r="I15" s="56"/>
      <c r="J15" s="56"/>
      <c r="L15" s="68">
        <f>($A$6)</f>
        <v>0</v>
      </c>
      <c r="N15" s="69" t="s">
        <v>31</v>
      </c>
      <c r="O15" s="70" t="s">
        <v>32</v>
      </c>
      <c r="P15" s="69" t="s">
        <v>31</v>
      </c>
      <c r="R15" s="56">
        <f>($A$7)</f>
        <v>0</v>
      </c>
      <c r="S15" s="56"/>
      <c r="V15" s="56"/>
      <c r="AE15" s="56"/>
      <c r="AF15" s="56"/>
      <c r="AG15" s="56"/>
      <c r="AH15" s="56"/>
      <c r="AI15" s="56"/>
      <c r="AJ15" s="56"/>
      <c r="AL15" s="56"/>
      <c r="AM15" s="56"/>
      <c r="AN15" s="56"/>
      <c r="AO15" s="56"/>
      <c r="AQ15" s="71"/>
    </row>
    <row r="16" spans="1:45" ht="3.75" customHeight="1" x14ac:dyDescent="0.4">
      <c r="A16" s="72"/>
      <c r="B16" s="73"/>
      <c r="C16" s="74"/>
      <c r="D16" s="75"/>
      <c r="E16" s="73"/>
      <c r="F16" s="73"/>
      <c r="G16" s="73"/>
      <c r="H16" s="73"/>
      <c r="I16" s="73"/>
      <c r="J16" s="73"/>
      <c r="K16" s="76"/>
      <c r="L16" s="76"/>
      <c r="M16" s="76"/>
      <c r="N16" s="73"/>
      <c r="O16" s="77"/>
      <c r="P16" s="78"/>
      <c r="Q16" s="77"/>
      <c r="R16" s="73"/>
      <c r="S16" s="73"/>
      <c r="T16" s="76"/>
      <c r="U16" s="76"/>
      <c r="V16" s="73"/>
      <c r="W16" s="76"/>
      <c r="X16" s="76"/>
      <c r="Y16" s="76"/>
      <c r="Z16" s="73"/>
      <c r="AA16" s="77"/>
      <c r="AB16" s="78"/>
      <c r="AC16" s="77"/>
      <c r="AD16" s="76"/>
      <c r="AE16" s="73"/>
      <c r="AF16" s="73"/>
      <c r="AG16" s="73"/>
    </row>
    <row r="17" spans="1:44" s="56" customFormat="1" ht="24.6" x14ac:dyDescent="0.4">
      <c r="A17" s="64">
        <v>2</v>
      </c>
      <c r="B17" s="79"/>
      <c r="D17" s="66"/>
      <c r="K17" s="67"/>
      <c r="L17" s="68">
        <f>($A$3)</f>
        <v>0</v>
      </c>
      <c r="M17" s="67"/>
      <c r="N17" s="69" t="s">
        <v>31</v>
      </c>
      <c r="O17" s="70" t="s">
        <v>32</v>
      </c>
      <c r="P17" s="69" t="s">
        <v>31</v>
      </c>
      <c r="R17" s="56">
        <f>($A$9)</f>
        <v>0</v>
      </c>
      <c r="W17" s="67"/>
      <c r="AQ17" s="71"/>
    </row>
    <row r="18" spans="1:44" ht="20.399999999999999" x14ac:dyDescent="0.35">
      <c r="A18" s="72"/>
      <c r="B18" s="80"/>
      <c r="E18" s="56"/>
      <c r="F18" s="56"/>
      <c r="G18" s="56"/>
      <c r="H18" s="56"/>
      <c r="I18" s="56"/>
      <c r="J18" s="56"/>
      <c r="L18" s="68">
        <f>($A$4)</f>
        <v>0</v>
      </c>
      <c r="N18" s="69" t="s">
        <v>31</v>
      </c>
      <c r="O18" s="70" t="s">
        <v>32</v>
      </c>
      <c r="P18" s="69" t="s">
        <v>31</v>
      </c>
      <c r="R18" s="56">
        <f>($A$8)</f>
        <v>0</v>
      </c>
      <c r="S18" s="56"/>
      <c r="V18" s="56"/>
      <c r="AE18" s="56"/>
      <c r="AF18" s="56"/>
      <c r="AG18" s="56"/>
      <c r="AH18" s="56"/>
      <c r="AI18" s="56"/>
      <c r="AJ18" s="56"/>
      <c r="AL18" s="56"/>
      <c r="AM18" s="56"/>
      <c r="AN18" s="56"/>
      <c r="AO18" s="56"/>
      <c r="AQ18" s="71"/>
    </row>
    <row r="19" spans="1:44" ht="20.399999999999999" x14ac:dyDescent="0.35">
      <c r="A19" s="72"/>
      <c r="B19" s="80"/>
      <c r="D19" s="66"/>
      <c r="E19" s="56"/>
      <c r="F19" s="56"/>
      <c r="G19" s="56"/>
      <c r="H19" s="56"/>
      <c r="I19" s="56"/>
      <c r="J19" s="56"/>
      <c r="L19" s="68">
        <f>($A$5)</f>
        <v>0</v>
      </c>
      <c r="N19" s="69" t="s">
        <v>31</v>
      </c>
      <c r="O19" s="70" t="s">
        <v>32</v>
      </c>
      <c r="P19" s="69" t="s">
        <v>31</v>
      </c>
      <c r="Q19" s="56"/>
      <c r="R19" s="56">
        <f>($A$7)</f>
        <v>0</v>
      </c>
      <c r="S19" s="56"/>
      <c r="V19" s="56"/>
      <c r="AE19" s="56"/>
      <c r="AF19" s="56"/>
      <c r="AG19" s="56"/>
      <c r="AH19" s="56"/>
      <c r="AI19" s="56"/>
      <c r="AJ19" s="56"/>
      <c r="AL19" s="56"/>
      <c r="AM19" s="56"/>
      <c r="AN19" s="56"/>
      <c r="AO19" s="56"/>
      <c r="AQ19" s="71"/>
      <c r="AR19" s="56"/>
    </row>
    <row r="20" spans="1:44" ht="20.399999999999999" x14ac:dyDescent="0.35">
      <c r="A20" s="72"/>
      <c r="B20" s="80"/>
      <c r="E20" s="56"/>
      <c r="F20" s="56"/>
      <c r="G20" s="56"/>
      <c r="H20" s="56"/>
      <c r="I20" s="56"/>
      <c r="J20" s="56"/>
      <c r="L20" s="68">
        <f>($A$6)</f>
        <v>0</v>
      </c>
      <c r="N20" s="69" t="s">
        <v>31</v>
      </c>
      <c r="O20" s="70" t="s">
        <v>32</v>
      </c>
      <c r="P20" s="69" t="s">
        <v>31</v>
      </c>
      <c r="R20" s="56">
        <f>($A$10)</f>
        <v>0</v>
      </c>
      <c r="S20" s="56"/>
      <c r="V20" s="56"/>
      <c r="AE20" s="56"/>
      <c r="AF20" s="56"/>
      <c r="AG20" s="56"/>
      <c r="AH20" s="56"/>
      <c r="AI20" s="56"/>
      <c r="AJ20" s="56"/>
      <c r="AL20" s="56"/>
      <c r="AM20" s="56"/>
      <c r="AN20" s="56"/>
      <c r="AO20" s="56"/>
      <c r="AQ20" s="71"/>
    </row>
    <row r="21" spans="1:44" ht="3.75" customHeight="1" x14ac:dyDescent="0.4">
      <c r="A21" s="72"/>
      <c r="B21" s="80"/>
      <c r="C21" s="81"/>
      <c r="D21" s="82"/>
      <c r="E21" s="80"/>
      <c r="F21" s="80"/>
      <c r="G21" s="80"/>
      <c r="H21" s="80"/>
      <c r="I21" s="80"/>
      <c r="J21" s="80"/>
      <c r="K21" s="83"/>
      <c r="L21" s="83"/>
      <c r="M21" s="83"/>
      <c r="N21" s="80"/>
      <c r="O21" s="84"/>
      <c r="P21" s="85"/>
      <c r="Q21" s="84"/>
      <c r="R21" s="80"/>
      <c r="S21" s="80"/>
      <c r="T21" s="83"/>
      <c r="U21" s="83"/>
      <c r="V21" s="80"/>
      <c r="W21" s="83"/>
      <c r="X21" s="83"/>
      <c r="Y21" s="83"/>
      <c r="Z21" s="80"/>
      <c r="AA21" s="84"/>
      <c r="AB21" s="85"/>
      <c r="AC21" s="84"/>
      <c r="AD21" s="83"/>
      <c r="AE21" s="80"/>
      <c r="AF21" s="80"/>
      <c r="AG21" s="80"/>
    </row>
    <row r="22" spans="1:44" s="56" customFormat="1" ht="24.6" x14ac:dyDescent="0.4">
      <c r="A22" s="64">
        <v>3</v>
      </c>
      <c r="B22" s="65"/>
      <c r="D22" s="66"/>
      <c r="K22" s="67"/>
      <c r="L22" s="68">
        <f>($A$3)</f>
        <v>0</v>
      </c>
      <c r="M22" s="67"/>
      <c r="N22" s="69" t="s">
        <v>31</v>
      </c>
      <c r="O22" s="70" t="s">
        <v>32</v>
      </c>
      <c r="P22" s="69" t="s">
        <v>31</v>
      </c>
      <c r="R22" s="56">
        <f>($A$8)</f>
        <v>0</v>
      </c>
      <c r="W22" s="67"/>
      <c r="AQ22" s="71"/>
    </row>
    <row r="23" spans="1:44" ht="20.399999999999999" x14ac:dyDescent="0.35">
      <c r="A23" s="72"/>
      <c r="B23" s="73"/>
      <c r="E23" s="56"/>
      <c r="F23" s="56"/>
      <c r="G23" s="56"/>
      <c r="H23" s="56"/>
      <c r="I23" s="56"/>
      <c r="J23" s="56"/>
      <c r="L23" s="68">
        <f>($A$4)</f>
        <v>0</v>
      </c>
      <c r="N23" s="69" t="s">
        <v>31</v>
      </c>
      <c r="O23" s="70" t="s">
        <v>32</v>
      </c>
      <c r="P23" s="69" t="s">
        <v>31</v>
      </c>
      <c r="R23" s="56">
        <f>($A$7)</f>
        <v>0</v>
      </c>
      <c r="S23" s="56"/>
      <c r="V23" s="56"/>
      <c r="AE23" s="56"/>
      <c r="AF23" s="56"/>
      <c r="AG23" s="56"/>
      <c r="AH23" s="56"/>
      <c r="AI23" s="56"/>
      <c r="AJ23" s="56"/>
      <c r="AL23" s="56"/>
      <c r="AM23" s="56"/>
      <c r="AN23" s="56"/>
      <c r="AO23" s="56"/>
      <c r="AQ23" s="71"/>
    </row>
    <row r="24" spans="1:44" ht="20.399999999999999" x14ac:dyDescent="0.35">
      <c r="A24" s="72"/>
      <c r="B24" s="73"/>
      <c r="D24" s="66"/>
      <c r="E24" s="56"/>
      <c r="F24" s="56"/>
      <c r="G24" s="56"/>
      <c r="H24" s="56"/>
      <c r="I24" s="56"/>
      <c r="J24" s="56"/>
      <c r="L24" s="68">
        <f>($A$5)</f>
        <v>0</v>
      </c>
      <c r="N24" s="69" t="s">
        <v>31</v>
      </c>
      <c r="O24" s="70" t="s">
        <v>32</v>
      </c>
      <c r="P24" s="69" t="s">
        <v>31</v>
      </c>
      <c r="Q24" s="56"/>
      <c r="R24" s="56">
        <f>($A$6)</f>
        <v>0</v>
      </c>
      <c r="S24" s="56"/>
      <c r="V24" s="56"/>
      <c r="AE24" s="56"/>
      <c r="AF24" s="56"/>
      <c r="AG24" s="56"/>
      <c r="AH24" s="56"/>
      <c r="AI24" s="56"/>
      <c r="AJ24" s="56"/>
      <c r="AL24" s="56"/>
      <c r="AM24" s="56"/>
      <c r="AN24" s="56"/>
      <c r="AO24" s="56"/>
      <c r="AQ24" s="71"/>
      <c r="AR24" s="56"/>
    </row>
    <row r="25" spans="1:44" ht="20.399999999999999" x14ac:dyDescent="0.35">
      <c r="A25" s="72"/>
      <c r="B25" s="73"/>
      <c r="E25" s="56"/>
      <c r="F25" s="56"/>
      <c r="G25" s="56"/>
      <c r="H25" s="56"/>
      <c r="I25" s="56"/>
      <c r="J25" s="56"/>
      <c r="L25" s="68">
        <f>($A$9)</f>
        <v>0</v>
      </c>
      <c r="N25" s="69" t="s">
        <v>31</v>
      </c>
      <c r="O25" s="70" t="s">
        <v>32</v>
      </c>
      <c r="P25" s="69" t="s">
        <v>31</v>
      </c>
      <c r="R25" s="56">
        <f>($A$10)</f>
        <v>0</v>
      </c>
      <c r="S25" s="56"/>
      <c r="V25" s="56"/>
      <c r="AE25" s="56"/>
      <c r="AF25" s="56"/>
      <c r="AG25" s="56"/>
      <c r="AH25" s="56"/>
      <c r="AI25" s="56"/>
      <c r="AJ25" s="56"/>
      <c r="AL25" s="56"/>
      <c r="AM25" s="56"/>
      <c r="AN25" s="56"/>
      <c r="AO25" s="56"/>
      <c r="AQ25" s="71"/>
    </row>
    <row r="26" spans="1:44" ht="3.75" customHeight="1" x14ac:dyDescent="0.4">
      <c r="A26" s="72"/>
      <c r="B26" s="73"/>
      <c r="C26" s="74"/>
      <c r="D26" s="75"/>
      <c r="E26" s="73"/>
      <c r="F26" s="73"/>
      <c r="G26" s="73"/>
      <c r="H26" s="73"/>
      <c r="I26" s="73"/>
      <c r="J26" s="73"/>
      <c r="K26" s="76"/>
      <c r="L26" s="76"/>
      <c r="M26" s="76"/>
      <c r="N26" s="73"/>
      <c r="O26" s="77"/>
      <c r="P26" s="78"/>
      <c r="Q26" s="77"/>
      <c r="R26" s="73"/>
      <c r="S26" s="73"/>
      <c r="T26" s="76"/>
      <c r="U26" s="76"/>
      <c r="V26" s="73"/>
      <c r="W26" s="76"/>
      <c r="X26" s="76"/>
      <c r="Y26" s="76"/>
      <c r="Z26" s="73"/>
      <c r="AA26" s="77"/>
      <c r="AB26" s="78"/>
      <c r="AC26" s="77"/>
      <c r="AD26" s="76"/>
      <c r="AE26" s="73"/>
      <c r="AF26" s="73"/>
      <c r="AG26" s="73"/>
    </row>
    <row r="27" spans="1:44" s="56" customFormat="1" ht="24.6" x14ac:dyDescent="0.4">
      <c r="A27" s="64">
        <v>4</v>
      </c>
      <c r="B27" s="79"/>
      <c r="D27" s="66"/>
      <c r="K27" s="67"/>
      <c r="L27" s="68">
        <f>($A$3)</f>
        <v>0</v>
      </c>
      <c r="M27" s="67"/>
      <c r="N27" s="69" t="s">
        <v>31</v>
      </c>
      <c r="O27" s="70" t="s">
        <v>32</v>
      </c>
      <c r="P27" s="69" t="s">
        <v>31</v>
      </c>
      <c r="R27" s="56">
        <f>($A$7)</f>
        <v>0</v>
      </c>
      <c r="W27" s="67"/>
      <c r="X27" s="67"/>
      <c r="Y27" s="67"/>
      <c r="AQ27" s="71"/>
    </row>
    <row r="28" spans="1:44" ht="21" x14ac:dyDescent="0.4">
      <c r="A28" s="72"/>
      <c r="B28" s="80"/>
      <c r="E28" s="56"/>
      <c r="F28" s="56"/>
      <c r="G28" s="56"/>
      <c r="H28" s="56"/>
      <c r="I28" s="56"/>
      <c r="J28" s="56"/>
      <c r="L28" s="68">
        <f>($A$4)</f>
        <v>0</v>
      </c>
      <c r="N28" s="69" t="s">
        <v>31</v>
      </c>
      <c r="O28" s="70" t="s">
        <v>32</v>
      </c>
      <c r="P28" s="69" t="s">
        <v>31</v>
      </c>
      <c r="R28" s="56">
        <f>($A$6)</f>
        <v>0</v>
      </c>
      <c r="S28" s="56"/>
      <c r="V28" s="56"/>
      <c r="Z28" s="56"/>
      <c r="AA28" s="86"/>
      <c r="AB28" s="70"/>
      <c r="AC28" s="86"/>
      <c r="AE28" s="56"/>
      <c r="AF28" s="56"/>
      <c r="AG28" s="56"/>
      <c r="AH28" s="56"/>
      <c r="AI28" s="56"/>
      <c r="AJ28" s="56"/>
      <c r="AL28" s="56"/>
      <c r="AM28" s="56"/>
      <c r="AN28" s="56"/>
      <c r="AO28" s="56"/>
      <c r="AQ28" s="71"/>
    </row>
    <row r="29" spans="1:44" ht="21" x14ac:dyDescent="0.4">
      <c r="A29" s="72"/>
      <c r="B29" s="80"/>
      <c r="D29" s="66"/>
      <c r="E29" s="56"/>
      <c r="F29" s="56"/>
      <c r="G29" s="56"/>
      <c r="H29" s="56"/>
      <c r="I29" s="56"/>
      <c r="J29" s="56"/>
      <c r="L29" s="68">
        <f>($A$5)</f>
        <v>0</v>
      </c>
      <c r="N29" s="69" t="s">
        <v>31</v>
      </c>
      <c r="O29" s="70" t="s">
        <v>32</v>
      </c>
      <c r="P29" s="69" t="s">
        <v>31</v>
      </c>
      <c r="Q29" s="56"/>
      <c r="R29" s="56">
        <f>($A$10)</f>
        <v>0</v>
      </c>
      <c r="S29" s="56"/>
      <c r="V29" s="56"/>
      <c r="Z29" s="56"/>
      <c r="AA29" s="67"/>
      <c r="AB29" s="67"/>
      <c r="AC29" s="67"/>
      <c r="AE29" s="56"/>
      <c r="AF29" s="56"/>
      <c r="AG29" s="56"/>
      <c r="AH29" s="56"/>
      <c r="AI29" s="56"/>
      <c r="AJ29" s="56"/>
      <c r="AL29" s="56"/>
      <c r="AM29" s="56"/>
      <c r="AN29" s="56"/>
      <c r="AO29" s="56"/>
      <c r="AQ29" s="71"/>
      <c r="AR29" s="56"/>
    </row>
    <row r="30" spans="1:44" ht="21" x14ac:dyDescent="0.4">
      <c r="A30" s="72"/>
      <c r="B30" s="80"/>
      <c r="E30" s="56"/>
      <c r="F30" s="56"/>
      <c r="G30" s="56"/>
      <c r="H30" s="56"/>
      <c r="I30" s="56"/>
      <c r="J30" s="56"/>
      <c r="L30" s="68">
        <f>($A$8)</f>
        <v>0</v>
      </c>
      <c r="N30" s="69" t="s">
        <v>31</v>
      </c>
      <c r="O30" s="70" t="s">
        <v>32</v>
      </c>
      <c r="P30" s="69" t="s">
        <v>31</v>
      </c>
      <c r="R30" s="56">
        <f>($A$9)</f>
        <v>0</v>
      </c>
      <c r="S30" s="56"/>
      <c r="V30" s="56"/>
      <c r="Z30" s="56"/>
      <c r="AA30" s="86"/>
      <c r="AB30" s="70"/>
      <c r="AC30" s="86"/>
      <c r="AE30" s="56"/>
      <c r="AF30" s="56"/>
      <c r="AG30" s="56"/>
      <c r="AH30" s="56"/>
      <c r="AI30" s="56"/>
      <c r="AJ30" s="56"/>
      <c r="AL30" s="56"/>
      <c r="AM30" s="56"/>
      <c r="AN30" s="56"/>
      <c r="AO30" s="56"/>
      <c r="AQ30" s="71"/>
    </row>
    <row r="31" spans="1:44" ht="3.75" customHeight="1" x14ac:dyDescent="0.4">
      <c r="A31" s="72"/>
      <c r="B31" s="80"/>
      <c r="C31" s="81"/>
      <c r="D31" s="82"/>
      <c r="E31" s="80"/>
      <c r="F31" s="80"/>
      <c r="G31" s="80"/>
      <c r="H31" s="80"/>
      <c r="I31" s="80"/>
      <c r="J31" s="80"/>
      <c r="K31" s="83"/>
      <c r="L31" s="83"/>
      <c r="M31" s="83"/>
      <c r="N31" s="80"/>
      <c r="O31" s="84"/>
      <c r="P31" s="85"/>
      <c r="Q31" s="84"/>
      <c r="R31" s="80"/>
      <c r="S31" s="80"/>
      <c r="T31" s="83"/>
      <c r="U31" s="83"/>
      <c r="V31" s="80"/>
      <c r="W31" s="83"/>
      <c r="X31" s="83"/>
      <c r="Y31" s="83"/>
      <c r="Z31" s="80"/>
      <c r="AA31" s="84"/>
      <c r="AB31" s="85"/>
      <c r="AC31" s="84"/>
      <c r="AD31" s="83"/>
      <c r="AE31" s="80"/>
      <c r="AF31" s="80"/>
      <c r="AG31" s="80"/>
    </row>
    <row r="32" spans="1:44" s="56" customFormat="1" ht="24.6" x14ac:dyDescent="0.4">
      <c r="A32" s="64">
        <v>5</v>
      </c>
      <c r="B32" s="65"/>
      <c r="D32" s="66"/>
      <c r="K32" s="67"/>
      <c r="L32" s="68">
        <f>($A$3)</f>
        <v>0</v>
      </c>
      <c r="M32" s="67"/>
      <c r="N32" s="69" t="s">
        <v>31</v>
      </c>
      <c r="O32" s="70" t="s">
        <v>32</v>
      </c>
      <c r="P32" s="69" t="s">
        <v>31</v>
      </c>
      <c r="R32" s="56">
        <f>($A$6)</f>
        <v>0</v>
      </c>
      <c r="W32" s="67"/>
      <c r="X32" s="67"/>
      <c r="Y32" s="67"/>
      <c r="AQ32" s="71"/>
    </row>
    <row r="33" spans="1:44" ht="21" x14ac:dyDescent="0.4">
      <c r="A33" s="72"/>
      <c r="B33" s="73"/>
      <c r="E33" s="56"/>
      <c r="F33" s="56"/>
      <c r="G33" s="56"/>
      <c r="H33" s="56"/>
      <c r="I33" s="56"/>
      <c r="J33" s="56"/>
      <c r="L33" s="68">
        <f>($A$4)</f>
        <v>0</v>
      </c>
      <c r="N33" s="69" t="s">
        <v>31</v>
      </c>
      <c r="O33" s="70" t="s">
        <v>32</v>
      </c>
      <c r="P33" s="69" t="s">
        <v>31</v>
      </c>
      <c r="R33" s="56">
        <f>($A$5)</f>
        <v>0</v>
      </c>
      <c r="S33" s="56"/>
      <c r="V33" s="56"/>
      <c r="Z33" s="56"/>
      <c r="AA33" s="86"/>
      <c r="AB33" s="70"/>
      <c r="AC33" s="86"/>
      <c r="AE33" s="56"/>
      <c r="AF33" s="56"/>
      <c r="AG33" s="56"/>
      <c r="AH33" s="56"/>
      <c r="AI33" s="56"/>
      <c r="AJ33" s="56"/>
      <c r="AL33" s="56"/>
      <c r="AM33" s="56"/>
      <c r="AN33" s="56"/>
      <c r="AO33" s="56"/>
      <c r="AQ33" s="71"/>
    </row>
    <row r="34" spans="1:44" ht="21" x14ac:dyDescent="0.4">
      <c r="A34" s="72"/>
      <c r="B34" s="73"/>
      <c r="D34" s="66"/>
      <c r="E34" s="56"/>
      <c r="F34" s="56"/>
      <c r="G34" s="56"/>
      <c r="H34" s="56"/>
      <c r="I34" s="56"/>
      <c r="J34" s="56"/>
      <c r="L34" s="68">
        <f>($A$7)</f>
        <v>0</v>
      </c>
      <c r="N34" s="69" t="s">
        <v>31</v>
      </c>
      <c r="O34" s="70" t="s">
        <v>32</v>
      </c>
      <c r="P34" s="69" t="s">
        <v>31</v>
      </c>
      <c r="Q34" s="56"/>
      <c r="R34" s="56">
        <f>($A$9)</f>
        <v>0</v>
      </c>
      <c r="S34" s="56"/>
      <c r="V34" s="56"/>
      <c r="Z34" s="56"/>
      <c r="AA34" s="67"/>
      <c r="AB34" s="67"/>
      <c r="AC34" s="67"/>
      <c r="AE34" s="56"/>
      <c r="AF34" s="56"/>
      <c r="AG34" s="56"/>
      <c r="AH34" s="56"/>
      <c r="AI34" s="56"/>
      <c r="AJ34" s="56"/>
      <c r="AL34" s="56"/>
      <c r="AM34" s="56"/>
      <c r="AN34" s="56"/>
      <c r="AO34" s="56"/>
      <c r="AQ34" s="71"/>
      <c r="AR34" s="56"/>
    </row>
    <row r="35" spans="1:44" ht="21" x14ac:dyDescent="0.4">
      <c r="A35" s="72"/>
      <c r="B35" s="73"/>
      <c r="E35" s="56"/>
      <c r="F35" s="56"/>
      <c r="G35" s="56"/>
      <c r="H35" s="56"/>
      <c r="I35" s="56"/>
      <c r="J35" s="56"/>
      <c r="L35" s="68">
        <f>($A$8)</f>
        <v>0</v>
      </c>
      <c r="N35" s="69" t="s">
        <v>31</v>
      </c>
      <c r="O35" s="70" t="s">
        <v>32</v>
      </c>
      <c r="P35" s="69" t="s">
        <v>31</v>
      </c>
      <c r="R35" s="56">
        <f>($A$10)</f>
        <v>0</v>
      </c>
      <c r="S35" s="56"/>
      <c r="V35" s="56"/>
      <c r="Z35" s="56"/>
      <c r="AA35" s="86"/>
      <c r="AB35" s="70"/>
      <c r="AC35" s="86"/>
      <c r="AE35" s="56"/>
      <c r="AF35" s="56"/>
      <c r="AG35" s="56"/>
      <c r="AH35" s="56"/>
      <c r="AI35" s="56"/>
      <c r="AJ35" s="56"/>
      <c r="AL35" s="56"/>
      <c r="AM35" s="56"/>
      <c r="AN35" s="56"/>
      <c r="AO35" s="56"/>
      <c r="AQ35" s="71"/>
    </row>
    <row r="36" spans="1:44" ht="3.75" customHeight="1" x14ac:dyDescent="0.4">
      <c r="A36" s="72"/>
      <c r="B36" s="73"/>
      <c r="C36" s="74"/>
      <c r="D36" s="75"/>
      <c r="E36" s="73"/>
      <c r="F36" s="73"/>
      <c r="G36" s="73"/>
      <c r="H36" s="73"/>
      <c r="I36" s="73"/>
      <c r="J36" s="73"/>
      <c r="K36" s="76"/>
      <c r="L36" s="76"/>
      <c r="M36" s="76"/>
      <c r="N36" s="73"/>
      <c r="O36" s="77"/>
      <c r="P36" s="78"/>
      <c r="Q36" s="77"/>
      <c r="R36" s="73"/>
      <c r="S36" s="73"/>
      <c r="T36" s="76"/>
      <c r="U36" s="76"/>
      <c r="V36" s="73"/>
      <c r="W36" s="76"/>
      <c r="X36" s="76"/>
      <c r="Y36" s="76"/>
      <c r="Z36" s="73"/>
      <c r="AA36" s="77"/>
      <c r="AB36" s="78"/>
      <c r="AC36" s="77"/>
      <c r="AD36" s="76"/>
      <c r="AE36" s="73"/>
      <c r="AF36" s="73"/>
      <c r="AG36" s="73"/>
    </row>
    <row r="37" spans="1:44" s="56" customFormat="1" ht="24.6" x14ac:dyDescent="0.4">
      <c r="A37" s="64">
        <v>6</v>
      </c>
      <c r="B37" s="79"/>
      <c r="D37" s="66"/>
      <c r="K37" s="67"/>
      <c r="L37" s="68">
        <f>($A$3)</f>
        <v>0</v>
      </c>
      <c r="M37" s="67"/>
      <c r="N37" s="69" t="s">
        <v>31</v>
      </c>
      <c r="O37" s="70" t="s">
        <v>32</v>
      </c>
      <c r="P37" s="69" t="s">
        <v>31</v>
      </c>
      <c r="R37" s="56">
        <f>($A$5)</f>
        <v>0</v>
      </c>
      <c r="W37" s="67"/>
      <c r="X37" s="67"/>
      <c r="Y37" s="67"/>
      <c r="AQ37" s="71"/>
    </row>
    <row r="38" spans="1:44" ht="21" x14ac:dyDescent="0.4">
      <c r="A38" s="72"/>
      <c r="B38" s="80"/>
      <c r="E38" s="56"/>
      <c r="F38" s="56"/>
      <c r="G38" s="56"/>
      <c r="H38" s="56"/>
      <c r="I38" s="56"/>
      <c r="J38" s="56"/>
      <c r="L38" s="68">
        <f>($A$4)</f>
        <v>0</v>
      </c>
      <c r="N38" s="69" t="s">
        <v>31</v>
      </c>
      <c r="O38" s="70" t="s">
        <v>32</v>
      </c>
      <c r="P38" s="69" t="s">
        <v>31</v>
      </c>
      <c r="R38" s="56">
        <f>($A$10)</f>
        <v>0</v>
      </c>
      <c r="S38" s="56"/>
      <c r="V38" s="56"/>
      <c r="Z38" s="56"/>
      <c r="AA38" s="86"/>
      <c r="AB38" s="70"/>
      <c r="AC38" s="86"/>
      <c r="AE38" s="56"/>
      <c r="AF38" s="56"/>
      <c r="AG38" s="56"/>
      <c r="AH38" s="56"/>
      <c r="AI38" s="56"/>
      <c r="AJ38" s="56"/>
      <c r="AL38" s="56"/>
      <c r="AM38" s="56"/>
      <c r="AN38" s="56"/>
      <c r="AO38" s="56"/>
      <c r="AQ38" s="71"/>
    </row>
    <row r="39" spans="1:44" ht="21" x14ac:dyDescent="0.4">
      <c r="A39" s="72"/>
      <c r="B39" s="80"/>
      <c r="D39" s="66"/>
      <c r="E39" s="56"/>
      <c r="F39" s="56"/>
      <c r="G39" s="56"/>
      <c r="H39" s="56"/>
      <c r="I39" s="56"/>
      <c r="J39" s="56"/>
      <c r="L39" s="68">
        <f>($A$6)</f>
        <v>0</v>
      </c>
      <c r="N39" s="69" t="s">
        <v>31</v>
      </c>
      <c r="O39" s="70" t="s">
        <v>32</v>
      </c>
      <c r="P39" s="69" t="s">
        <v>31</v>
      </c>
      <c r="Q39" s="56"/>
      <c r="R39" s="56">
        <f>($A$9)</f>
        <v>0</v>
      </c>
      <c r="S39" s="56"/>
      <c r="V39" s="56"/>
      <c r="Z39" s="56"/>
      <c r="AA39" s="67"/>
      <c r="AB39" s="67"/>
      <c r="AC39" s="67"/>
      <c r="AE39" s="56"/>
      <c r="AF39" s="56"/>
      <c r="AG39" s="56"/>
      <c r="AH39" s="56"/>
      <c r="AI39" s="56"/>
      <c r="AJ39" s="56"/>
      <c r="AL39" s="56"/>
      <c r="AM39" s="56"/>
      <c r="AN39" s="56"/>
      <c r="AO39" s="56"/>
      <c r="AQ39" s="71"/>
      <c r="AR39" s="56"/>
    </row>
    <row r="40" spans="1:44" ht="21" x14ac:dyDescent="0.4">
      <c r="A40" s="72"/>
      <c r="B40" s="80"/>
      <c r="E40" s="56"/>
      <c r="F40" s="56"/>
      <c r="G40" s="56"/>
      <c r="H40" s="56"/>
      <c r="I40" s="56"/>
      <c r="J40" s="56"/>
      <c r="L40" s="68">
        <f>($A$7)</f>
        <v>0</v>
      </c>
      <c r="N40" s="69" t="s">
        <v>31</v>
      </c>
      <c r="O40" s="70" t="s">
        <v>32</v>
      </c>
      <c r="P40" s="69" t="s">
        <v>31</v>
      </c>
      <c r="R40" s="56">
        <f>($A$8)</f>
        <v>0</v>
      </c>
      <c r="S40" s="56"/>
      <c r="V40" s="56"/>
      <c r="Z40" s="56"/>
      <c r="AA40" s="86"/>
      <c r="AB40" s="70"/>
      <c r="AC40" s="86"/>
      <c r="AE40" s="56"/>
      <c r="AF40" s="56"/>
      <c r="AG40" s="56"/>
      <c r="AH40" s="56"/>
      <c r="AI40" s="56"/>
      <c r="AJ40" s="56"/>
      <c r="AL40" s="56"/>
      <c r="AM40" s="56"/>
      <c r="AN40" s="56"/>
      <c r="AO40" s="56"/>
      <c r="AQ40" s="71"/>
    </row>
    <row r="41" spans="1:44" ht="3.75" customHeight="1" x14ac:dyDescent="0.4">
      <c r="A41" s="72"/>
      <c r="B41" s="80"/>
      <c r="C41" s="81"/>
      <c r="D41" s="82"/>
      <c r="E41" s="80"/>
      <c r="F41" s="80"/>
      <c r="G41" s="80"/>
      <c r="H41" s="80"/>
      <c r="I41" s="80"/>
      <c r="J41" s="80"/>
      <c r="K41" s="83"/>
      <c r="L41" s="83"/>
      <c r="M41" s="83"/>
      <c r="N41" s="80"/>
      <c r="O41" s="84"/>
      <c r="P41" s="85"/>
      <c r="Q41" s="84"/>
      <c r="R41" s="80"/>
      <c r="S41" s="80"/>
      <c r="T41" s="83"/>
      <c r="U41" s="83"/>
      <c r="V41" s="80"/>
      <c r="W41" s="83"/>
      <c r="X41" s="83"/>
      <c r="Y41" s="83"/>
      <c r="Z41" s="80"/>
      <c r="AA41" s="84"/>
      <c r="AB41" s="85"/>
      <c r="AC41" s="84"/>
      <c r="AD41" s="83"/>
      <c r="AE41" s="80"/>
      <c r="AF41" s="80"/>
      <c r="AG41" s="80"/>
    </row>
    <row r="42" spans="1:44" s="56" customFormat="1" ht="24.6" x14ac:dyDescent="0.4">
      <c r="A42" s="64">
        <v>7</v>
      </c>
      <c r="B42" s="65"/>
      <c r="D42" s="66"/>
      <c r="K42" s="67"/>
      <c r="L42" s="68">
        <f>($A$3)</f>
        <v>0</v>
      </c>
      <c r="M42" s="67"/>
      <c r="N42" s="69" t="s">
        <v>31</v>
      </c>
      <c r="O42" s="70" t="s">
        <v>32</v>
      </c>
      <c r="P42" s="69" t="s">
        <v>31</v>
      </c>
      <c r="R42" s="56">
        <f>($A$4)</f>
        <v>0</v>
      </c>
      <c r="W42" s="67"/>
      <c r="X42" s="67"/>
      <c r="Y42" s="67"/>
      <c r="AQ42" s="71"/>
    </row>
    <row r="43" spans="1:44" ht="21" x14ac:dyDescent="0.4">
      <c r="A43" s="72"/>
      <c r="B43" s="73"/>
      <c r="E43" s="56"/>
      <c r="F43" s="56"/>
      <c r="G43" s="56"/>
      <c r="H43" s="56"/>
      <c r="I43" s="56"/>
      <c r="J43" s="56"/>
      <c r="L43" s="68">
        <f>($A$5)</f>
        <v>0</v>
      </c>
      <c r="N43" s="69" t="s">
        <v>31</v>
      </c>
      <c r="O43" s="70" t="s">
        <v>32</v>
      </c>
      <c r="P43" s="69" t="s">
        <v>31</v>
      </c>
      <c r="R43" s="56">
        <f>($A$9)</f>
        <v>0</v>
      </c>
      <c r="S43" s="56"/>
      <c r="V43" s="56"/>
      <c r="Z43" s="56"/>
      <c r="AA43" s="86"/>
      <c r="AB43" s="70"/>
      <c r="AC43" s="86"/>
      <c r="AE43" s="56"/>
      <c r="AF43" s="56"/>
      <c r="AG43" s="56"/>
      <c r="AH43" s="56"/>
      <c r="AI43" s="56"/>
      <c r="AJ43" s="56"/>
      <c r="AL43" s="56"/>
      <c r="AM43" s="56"/>
      <c r="AN43" s="56"/>
      <c r="AO43" s="56"/>
      <c r="AQ43" s="71"/>
    </row>
    <row r="44" spans="1:44" ht="21" x14ac:dyDescent="0.4">
      <c r="A44" s="72"/>
      <c r="B44" s="73"/>
      <c r="D44" s="66"/>
      <c r="E44" s="56"/>
      <c r="F44" s="56"/>
      <c r="G44" s="56"/>
      <c r="H44" s="56"/>
      <c r="I44" s="56"/>
      <c r="J44" s="56"/>
      <c r="L44" s="68">
        <f>($A$6)</f>
        <v>0</v>
      </c>
      <c r="N44" s="69" t="s">
        <v>31</v>
      </c>
      <c r="O44" s="70" t="s">
        <v>32</v>
      </c>
      <c r="P44" s="69" t="s">
        <v>31</v>
      </c>
      <c r="Q44" s="56"/>
      <c r="R44" s="56">
        <f>($A$8)</f>
        <v>0</v>
      </c>
      <c r="S44" s="56"/>
      <c r="V44" s="56"/>
      <c r="Z44" s="56"/>
      <c r="AA44" s="67"/>
      <c r="AB44" s="67"/>
      <c r="AC44" s="67"/>
      <c r="AE44" s="56"/>
      <c r="AF44" s="56"/>
      <c r="AG44" s="56"/>
      <c r="AH44" s="56"/>
      <c r="AI44" s="56"/>
      <c r="AJ44" s="56"/>
      <c r="AL44" s="56"/>
      <c r="AM44" s="56"/>
      <c r="AN44" s="56"/>
      <c r="AO44" s="56"/>
      <c r="AQ44" s="71"/>
      <c r="AR44" s="56"/>
    </row>
    <row r="45" spans="1:44" ht="21" x14ac:dyDescent="0.4">
      <c r="A45" s="72"/>
      <c r="B45" s="73"/>
      <c r="E45" s="56"/>
      <c r="F45" s="56"/>
      <c r="G45" s="56"/>
      <c r="H45" s="56"/>
      <c r="I45" s="56"/>
      <c r="J45" s="56"/>
      <c r="L45" s="68">
        <f>($A$7)</f>
        <v>0</v>
      </c>
      <c r="N45" s="69" t="s">
        <v>31</v>
      </c>
      <c r="O45" s="70" t="s">
        <v>32</v>
      </c>
      <c r="P45" s="69" t="s">
        <v>31</v>
      </c>
      <c r="R45" s="56">
        <f>($A$10)</f>
        <v>0</v>
      </c>
      <c r="S45" s="56"/>
      <c r="V45" s="56"/>
      <c r="Z45" s="56"/>
      <c r="AA45" s="86"/>
      <c r="AB45" s="70"/>
      <c r="AC45" s="86"/>
      <c r="AE45" s="56"/>
      <c r="AF45" s="56"/>
      <c r="AG45" s="56"/>
      <c r="AH45" s="56"/>
      <c r="AI45" s="56"/>
      <c r="AJ45" s="56"/>
      <c r="AL45" s="56"/>
      <c r="AM45" s="56"/>
      <c r="AN45" s="56"/>
      <c r="AO45" s="56"/>
      <c r="AQ45" s="71"/>
    </row>
    <row r="46" spans="1:44" ht="3.75" customHeight="1" x14ac:dyDescent="0.4">
      <c r="A46" s="72"/>
      <c r="B46" s="73"/>
      <c r="C46" s="74"/>
      <c r="D46" s="75"/>
      <c r="E46" s="73"/>
      <c r="F46" s="73"/>
      <c r="G46" s="73"/>
      <c r="H46" s="73"/>
      <c r="I46" s="73"/>
      <c r="J46" s="73"/>
      <c r="K46" s="76"/>
      <c r="L46" s="76"/>
      <c r="M46" s="76"/>
      <c r="N46" s="73"/>
      <c r="O46" s="77"/>
      <c r="P46" s="78"/>
      <c r="Q46" s="77"/>
      <c r="R46" s="73"/>
      <c r="S46" s="73"/>
      <c r="T46" s="76"/>
      <c r="U46" s="76"/>
      <c r="V46" s="73"/>
      <c r="W46" s="76"/>
      <c r="X46" s="76"/>
      <c r="Y46" s="76"/>
      <c r="Z46" s="73"/>
      <c r="AA46" s="77"/>
      <c r="AB46" s="78"/>
      <c r="AC46" s="77"/>
      <c r="AD46" s="76"/>
      <c r="AE46" s="73"/>
      <c r="AF46" s="73"/>
      <c r="AG46" s="73"/>
    </row>
  </sheetData>
  <conditionalFormatting sqref="E4:E10 I3 I5:I10 M3:M4 M6:M10 Q3:Q5 Q7:Q10 U3:U6 U8:U10 Y3:Y7 Y9:Y10 AC3:AC8 AC10 AG3:AG9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Szili Balázs</dc:creator>
  <cp:lastModifiedBy>Gyozsán, Zoltán</cp:lastModifiedBy>
  <dcterms:created xsi:type="dcterms:W3CDTF">2018-02-24T07:43:49Z</dcterms:created>
  <dcterms:modified xsi:type="dcterms:W3CDTF">2018-02-27T20:18:20Z</dcterms:modified>
</cp:coreProperties>
</file>